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1"/>
  </bookViews>
  <sheets>
    <sheet name="汇总" sheetId="1" r:id="rId1"/>
    <sheet name="城镇职工养老名单" sheetId="6" r:id="rId2"/>
  </sheets>
  <definedNames>
    <definedName name="_xlnm._FilterDatabase" localSheetId="1" hidden="1">城镇职工养老名单!$A$1:$K$114</definedName>
  </definedNames>
  <calcPr calcId="144525"/>
</workbook>
</file>

<file path=xl/sharedStrings.xml><?xml version="1.0" encoding="utf-8"?>
<sst xmlns="http://schemas.openxmlformats.org/spreadsheetml/2006/main" count="639" uniqueCount="416">
  <si>
    <t>附件1</t>
  </si>
  <si>
    <t>资助残疾人参加基本养老保险经费汇总表</t>
  </si>
  <si>
    <t>单位：南沙区残疾人联合会</t>
  </si>
  <si>
    <t>金额单位：元</t>
  </si>
  <si>
    <t>资助内容</t>
  </si>
  <si>
    <t>资助数量</t>
  </si>
  <si>
    <t>资助金额</t>
  </si>
  <si>
    <t>备注</t>
  </si>
  <si>
    <t>残疾人参加广州市城乡居民养老保险资助经费</t>
  </si>
  <si>
    <t>广州市人力资源和社会保障局关于报送2020年广州市资助残疾人参加城乡居民养老保险缴费数据的函</t>
  </si>
  <si>
    <t>残疾人参加广州市职工养老保险资助经费</t>
  </si>
  <si>
    <t>合计</t>
  </si>
  <si>
    <t>附件2</t>
  </si>
  <si>
    <t xml:space="preserve">     2022年资助残疾人参加企业职工基本养老保险名单</t>
  </si>
  <si>
    <t>制表单位:南沙区残疾人联合会</t>
  </si>
  <si>
    <t>序号</t>
  </si>
  <si>
    <t>镇（街）</t>
  </si>
  <si>
    <t>姓名</t>
  </si>
  <si>
    <t>残疾证号</t>
  </si>
  <si>
    <t>资助时段</t>
  </si>
  <si>
    <t>资助月数</t>
  </si>
  <si>
    <t>开户行</t>
  </si>
  <si>
    <t>账号</t>
  </si>
  <si>
    <t>银行</t>
  </si>
  <si>
    <t>南沙街</t>
  </si>
  <si>
    <t>罗妙兰</t>
  </si>
  <si>
    <t>44012619680229242X54</t>
  </si>
  <si>
    <t>2021年7月至2022年6月</t>
  </si>
  <si>
    <t>010715010101420376</t>
  </si>
  <si>
    <t>农商银行南沙大岭支行</t>
  </si>
  <si>
    <t>朱为桥</t>
  </si>
  <si>
    <t>44012619570221241614</t>
  </si>
  <si>
    <t>2021年7月至10月、12月、2022年1月至2月 
2022年3月一次性缴交20个月</t>
  </si>
  <si>
    <t>05432531000015797</t>
  </si>
  <si>
    <t>杜瑞芬</t>
  </si>
  <si>
    <t>44012619670331242122</t>
  </si>
  <si>
    <t>2021年7月至2021年10月</t>
  </si>
  <si>
    <t>05402197000002032</t>
  </si>
  <si>
    <t>农商银行南横分理处</t>
  </si>
  <si>
    <t>梁君贤</t>
  </si>
  <si>
    <t>44012619720128214024</t>
  </si>
  <si>
    <t>2022年4月至6月</t>
  </si>
  <si>
    <t>622439320015383452</t>
  </si>
  <si>
    <t>农商银行东涌支行</t>
  </si>
  <si>
    <t>司徒淑钗</t>
  </si>
  <si>
    <t>44012619630814242621</t>
  </si>
  <si>
    <t>6212263602071564959</t>
  </si>
  <si>
    <t>中国工商银行广州市上渡路支行</t>
  </si>
  <si>
    <t>万顷沙镇</t>
  </si>
  <si>
    <t>杜杏珍</t>
  </si>
  <si>
    <t>44012619630823214962</t>
  </si>
  <si>
    <t>010611010100948220</t>
  </si>
  <si>
    <t>农村商业银行十四涌支行</t>
  </si>
  <si>
    <t>王敬棠</t>
  </si>
  <si>
    <t>44012619600123211X42</t>
  </si>
  <si>
    <t>05292751000003450</t>
  </si>
  <si>
    <t>农村商业银行民兴分理处</t>
  </si>
  <si>
    <t>樊润弟</t>
  </si>
  <si>
    <t>44012619690714212964</t>
  </si>
  <si>
    <t>2021年7月至11月
2022年3月至6月</t>
  </si>
  <si>
    <t>44077700460384368</t>
  </si>
  <si>
    <t>中国农业银行广州新垦支行</t>
  </si>
  <si>
    <t>榄核镇</t>
  </si>
  <si>
    <t>梁柳萍</t>
  </si>
  <si>
    <t>44012619720206124344</t>
  </si>
  <si>
    <t>2022月2月至2022年6月</t>
  </si>
  <si>
    <t>010307010101971598</t>
  </si>
  <si>
    <t>农商银行灵山支行</t>
  </si>
  <si>
    <t>郭稻香</t>
  </si>
  <si>
    <t>43232519680527060X44</t>
  </si>
  <si>
    <t>44077500460068049</t>
  </si>
  <si>
    <t>黄妹连</t>
  </si>
  <si>
    <t>44122419710216402X44</t>
  </si>
  <si>
    <t>2022年1月至6月</t>
  </si>
  <si>
    <t>622439880023839753</t>
  </si>
  <si>
    <t>农商银行榄核支行</t>
  </si>
  <si>
    <t>何少容</t>
  </si>
  <si>
    <t>44012619710503092043</t>
  </si>
  <si>
    <t>622439910000969164</t>
  </si>
  <si>
    <t>农商银行牛角支行</t>
  </si>
  <si>
    <t>王军明</t>
  </si>
  <si>
    <t>44012619611006121763</t>
  </si>
  <si>
    <t>2021年11月至2022年6月</t>
  </si>
  <si>
    <t>622439320008177333</t>
  </si>
  <si>
    <t>何带友</t>
  </si>
  <si>
    <t>44012619590918091741</t>
  </si>
  <si>
    <t>2021年7月至8月、10月至12月
2022年1月至6月</t>
  </si>
  <si>
    <t>010205010110753743</t>
  </si>
  <si>
    <t>郭炳华</t>
  </si>
  <si>
    <t>44012619591218091811</t>
  </si>
  <si>
    <t>05092689000000766</t>
  </si>
  <si>
    <t>何淑珍</t>
  </si>
  <si>
    <t>4401261970114094543</t>
  </si>
  <si>
    <t>2021年7月至12月</t>
  </si>
  <si>
    <t>6222023602065722894</t>
  </si>
  <si>
    <t>中国工商银行大岗支行</t>
  </si>
  <si>
    <t>冯炽南</t>
  </si>
  <si>
    <t>44012619611016129343</t>
  </si>
  <si>
    <t>622439880001897716</t>
  </si>
  <si>
    <t>农商银行荟萃分理处</t>
  </si>
  <si>
    <t>何杏英</t>
  </si>
  <si>
    <t>44012619681202124444</t>
  </si>
  <si>
    <t>2021年7月、9月至12月
2022年1月至4月、6月</t>
  </si>
  <si>
    <t>6228480086289540774</t>
  </si>
  <si>
    <t>中国农业银行榄核支行</t>
  </si>
  <si>
    <t>孔志敏</t>
  </si>
  <si>
    <t>44012619670122124342</t>
  </si>
  <si>
    <t>2021年7月至2022年1月</t>
  </si>
  <si>
    <t>6230520080174518670</t>
  </si>
  <si>
    <t>冼月平</t>
  </si>
  <si>
    <t>44012619640324092143</t>
  </si>
  <si>
    <t>2021年7月至9月、11月至12月
2022年1月至3月、5月至6月</t>
  </si>
  <si>
    <t>6214891257961079</t>
  </si>
  <si>
    <t>中国光大银行番禺支行</t>
  </si>
  <si>
    <t>彭迪生</t>
  </si>
  <si>
    <t>44012619570106123043</t>
  </si>
  <si>
    <t>2021年7月至8月</t>
  </si>
  <si>
    <t>010308010100983036</t>
  </si>
  <si>
    <t>农村商业银行雁沙分行</t>
  </si>
  <si>
    <t>郭瑞霞</t>
  </si>
  <si>
    <t>44012619620101122371</t>
  </si>
  <si>
    <t>2021年7月至2022年1月
2022年2月一次性趸交91个月</t>
  </si>
  <si>
    <t>44074500460290067</t>
  </si>
  <si>
    <t>大岗镇</t>
  </si>
  <si>
    <t>梁丽群</t>
  </si>
  <si>
    <t>44012619651127122342</t>
  </si>
  <si>
    <t>2021年7月至2022年2月</t>
  </si>
  <si>
    <t>44077600460042406</t>
  </si>
  <si>
    <t>中国农业银行大岗支行</t>
  </si>
  <si>
    <t>袁雪婷</t>
  </si>
  <si>
    <t>44012619690803032121</t>
  </si>
  <si>
    <t>05672171000016295</t>
  </si>
  <si>
    <t>农商银行大岗支行</t>
  </si>
  <si>
    <t>郭结娴</t>
  </si>
  <si>
    <t>44012619691020272744</t>
  </si>
  <si>
    <t>622439690000428326</t>
  </si>
  <si>
    <t>农商银行沙湾支行</t>
  </si>
  <si>
    <t>周福成</t>
  </si>
  <si>
    <t>44012619610715121144</t>
  </si>
  <si>
    <t>2021年9月至2022年6月</t>
  </si>
  <si>
    <t>3602893201036643865</t>
  </si>
  <si>
    <t>中国工商银行清河东支行</t>
  </si>
  <si>
    <t>冯伟平</t>
  </si>
  <si>
    <t>44012619620104125442</t>
  </si>
  <si>
    <t>2022年2月至6月</t>
  </si>
  <si>
    <t>6228230085622003568</t>
  </si>
  <si>
    <t>中国农业银行三寓支行</t>
  </si>
  <si>
    <t>覃雪春</t>
  </si>
  <si>
    <t>44012619690117278144</t>
  </si>
  <si>
    <t>622439320005265636</t>
  </si>
  <si>
    <t>农商银行潭州支行</t>
  </si>
  <si>
    <t>黄木全</t>
  </si>
  <si>
    <t>44012619570315273443</t>
  </si>
  <si>
    <t>2021年7月2022年3月
2022年4月一次趸缴38个月</t>
  </si>
  <si>
    <t>6228480086862350070</t>
  </si>
  <si>
    <t>中国农业银行潭州支行</t>
  </si>
  <si>
    <t>冯月明</t>
  </si>
  <si>
    <t>44012619661124272944</t>
  </si>
  <si>
    <t>622439320005477728</t>
  </si>
  <si>
    <t>袁玉玲</t>
  </si>
  <si>
    <t>44012619711212272762</t>
  </si>
  <si>
    <t>44077600460036341</t>
  </si>
  <si>
    <t>卢连芳</t>
  </si>
  <si>
    <t>44012619690202122142</t>
  </si>
  <si>
    <t>2021年7月至2022年1月
2022年5月至6月</t>
  </si>
  <si>
    <t>44075400460178306</t>
  </si>
  <si>
    <t>中国农业银行番禺石基支行</t>
  </si>
  <si>
    <t>吴桂英</t>
  </si>
  <si>
    <t>44012619661031122744</t>
  </si>
  <si>
    <t>622439880036151717</t>
  </si>
  <si>
    <t>农商银行市桥支行</t>
  </si>
  <si>
    <t>陈秋好</t>
  </si>
  <si>
    <t>44012619641120128772</t>
  </si>
  <si>
    <t>622439880022907486</t>
  </si>
  <si>
    <t>梁友初</t>
  </si>
  <si>
    <t>44012619711030152944</t>
  </si>
  <si>
    <t>05132431000002065</t>
  </si>
  <si>
    <t>农商银行庙贝分理处</t>
  </si>
  <si>
    <t>梁贤群</t>
  </si>
  <si>
    <t>44062019711004176244</t>
  </si>
  <si>
    <t>2021年11月至2022年3月</t>
  </si>
  <si>
    <t>6228230087180166969</t>
  </si>
  <si>
    <t>周海英</t>
  </si>
  <si>
    <t>44012619711018124871</t>
  </si>
  <si>
    <t>2021年10月至2022年6月</t>
  </si>
  <si>
    <t>05132284000004261</t>
  </si>
  <si>
    <t>珠江街</t>
  </si>
  <si>
    <t>黎玉英</t>
  </si>
  <si>
    <t>44012619700626662053</t>
  </si>
  <si>
    <t>6228480086012972476</t>
  </si>
  <si>
    <t>中国农业银行广州珠江华侨农场支行</t>
  </si>
  <si>
    <t>夏永如</t>
  </si>
  <si>
    <t>44023319570906501643</t>
  </si>
  <si>
    <t>622439320005684554</t>
  </si>
  <si>
    <t>农商银行五冲支行</t>
  </si>
  <si>
    <t>谭柱娣</t>
  </si>
  <si>
    <t>44182219650828194242</t>
  </si>
  <si>
    <t>6228480082284365713</t>
  </si>
  <si>
    <t>方丽珍</t>
  </si>
  <si>
    <t>44012619690131212343</t>
  </si>
  <si>
    <t>44075200460136480</t>
  </si>
  <si>
    <t>东涌镇</t>
  </si>
  <si>
    <t>王金水</t>
  </si>
  <si>
    <t>44012619660126184643</t>
  </si>
  <si>
    <t>05592922000005159</t>
  </si>
  <si>
    <t>农商银行石排分理处</t>
  </si>
  <si>
    <t>曾桂妹</t>
  </si>
  <si>
    <t>44012619700705182463</t>
  </si>
  <si>
    <t>05592271000003540</t>
  </si>
  <si>
    <t>梁妹兴</t>
  </si>
  <si>
    <t>44012619700724184753</t>
  </si>
  <si>
    <t>05572961000005813</t>
  </si>
  <si>
    <t>农商银行培贤支行</t>
  </si>
  <si>
    <t>王桂容</t>
  </si>
  <si>
    <t>44012619661225184623</t>
  </si>
  <si>
    <t>6216607000014143765</t>
  </si>
  <si>
    <t>中国银行东涌支行</t>
  </si>
  <si>
    <t>何柏尧</t>
  </si>
  <si>
    <t>44012619620526151044</t>
  </si>
  <si>
    <t>010902010102812031</t>
  </si>
  <si>
    <t>农商银行东深支行</t>
  </si>
  <si>
    <t>郭业秋</t>
  </si>
  <si>
    <t>44012619680121154444</t>
  </si>
  <si>
    <t>010909010102815974</t>
  </si>
  <si>
    <t>农商银行鱼窝头支行</t>
  </si>
  <si>
    <t>梁惠森</t>
  </si>
  <si>
    <t>44012619611204151944</t>
  </si>
  <si>
    <t>010804010100682685</t>
  </si>
  <si>
    <t>农商银行留东支行</t>
  </si>
  <si>
    <t>冯润英</t>
  </si>
  <si>
    <t>44012619650216156744</t>
  </si>
  <si>
    <t>010901010100490901</t>
  </si>
  <si>
    <t>林桂芳</t>
  </si>
  <si>
    <t>44012619680417428344</t>
  </si>
  <si>
    <t>010902010102118941</t>
  </si>
  <si>
    <t>郭美好</t>
  </si>
  <si>
    <t>44012619661130182143</t>
  </si>
  <si>
    <t>鱼窝头东风街</t>
  </si>
  <si>
    <t>010902010101948648</t>
  </si>
  <si>
    <t>陈娇</t>
  </si>
  <si>
    <t>44012619640718154341</t>
  </si>
  <si>
    <t>05542864000019743</t>
  </si>
  <si>
    <t>黄妹女</t>
  </si>
  <si>
    <t>44012619681112154254</t>
  </si>
  <si>
    <t>05542764000006576</t>
  </si>
  <si>
    <t>李剑青</t>
  </si>
  <si>
    <t>44252719690824336X53</t>
  </si>
  <si>
    <t>2021年7月至8月、10月至12月
2022年1月至2月</t>
  </si>
  <si>
    <t>05542503000006529</t>
  </si>
  <si>
    <t>梁培胜</t>
  </si>
  <si>
    <t>44012619620402151573</t>
  </si>
  <si>
    <t>2022年5月至6月</t>
  </si>
  <si>
    <t>010909010104712435</t>
  </si>
  <si>
    <t>郭杏燕</t>
  </si>
  <si>
    <t>44012619691012152144</t>
  </si>
  <si>
    <t>622439880016561018</t>
  </si>
  <si>
    <t>郭妹女</t>
  </si>
  <si>
    <t>44012619680912182643</t>
  </si>
  <si>
    <t>011002010101941817</t>
  </si>
  <si>
    <t>曹银娇</t>
  </si>
  <si>
    <t>44012619680101182522</t>
  </si>
  <si>
    <t>2022年4月至2022年6月</t>
  </si>
  <si>
    <t>622439880004965940</t>
  </si>
  <si>
    <t>李亚彬</t>
  </si>
  <si>
    <t>44022819590410145644</t>
  </si>
  <si>
    <t>05572959000001069</t>
  </si>
  <si>
    <t>郭三女</t>
  </si>
  <si>
    <t>44012619630811182273</t>
  </si>
  <si>
    <t>622439320005387638</t>
  </si>
  <si>
    <t>陈桂英</t>
  </si>
  <si>
    <t>44012619670622152573</t>
  </si>
  <si>
    <t>05582169000002767</t>
  </si>
  <si>
    <t>农商银行东涌石基分理处</t>
  </si>
  <si>
    <t>梁爱玲</t>
  </si>
  <si>
    <t>44012619681005156242</t>
  </si>
  <si>
    <t>2021年7月至2022年5月</t>
  </si>
  <si>
    <t>011004010101345350</t>
  </si>
  <si>
    <t>梁锦祥</t>
  </si>
  <si>
    <t>44012619600129181444</t>
  </si>
  <si>
    <t>2021年7月2022年6月</t>
  </si>
  <si>
    <t>011004010100892926</t>
  </si>
  <si>
    <t>陈惠冰</t>
  </si>
  <si>
    <t>44012619690417182154</t>
  </si>
  <si>
    <t>05582626000002754</t>
  </si>
  <si>
    <t>黎少娴</t>
  </si>
  <si>
    <t>44012619680810152444</t>
  </si>
  <si>
    <t>05502529000001946</t>
  </si>
  <si>
    <t>农村商业银行东深支行</t>
  </si>
  <si>
    <t>陈树荣</t>
  </si>
  <si>
    <t>44012619620317151144</t>
  </si>
  <si>
    <t>6228480082548732617</t>
  </si>
  <si>
    <t>中国农业银行鱼窝头支行</t>
  </si>
  <si>
    <t>黎惠芳</t>
  </si>
  <si>
    <t>44012619690711152542</t>
  </si>
  <si>
    <t>010902010103062518</t>
  </si>
  <si>
    <t>梁焕兴</t>
  </si>
  <si>
    <t>44012619701024632343</t>
  </si>
  <si>
    <t>6228230088004928170</t>
  </si>
  <si>
    <t>中国农业银行东涌支行</t>
  </si>
  <si>
    <t>44012619670617152144</t>
  </si>
  <si>
    <t>鱼窝头大围街</t>
  </si>
  <si>
    <t>010909010104858557</t>
  </si>
  <si>
    <t>农村商业银行鱼窝头支行</t>
  </si>
  <si>
    <t>陈锦华</t>
  </si>
  <si>
    <t>44012619620422181644</t>
  </si>
  <si>
    <t>011007010100653902</t>
  </si>
  <si>
    <t>麦荣标</t>
  </si>
  <si>
    <t>44012619601222181113</t>
  </si>
  <si>
    <t>011007010100642083</t>
  </si>
  <si>
    <t>农村商业银行东涌支行</t>
  </si>
  <si>
    <t>梁柏泉</t>
  </si>
  <si>
    <t>44012619610616181343</t>
  </si>
  <si>
    <t>011002010100192347</t>
  </si>
  <si>
    <t>何金松</t>
  </si>
  <si>
    <t>44012619680924152962</t>
  </si>
  <si>
    <t>010905010101183117</t>
  </si>
  <si>
    <t>冯银桥</t>
  </si>
  <si>
    <t>44012619670727152464</t>
  </si>
  <si>
    <t>622439320025542410</t>
  </si>
  <si>
    <t>农商银行海丰分理处</t>
  </si>
  <si>
    <t>麦焕霞</t>
  </si>
  <si>
    <t>44011219681227066461</t>
  </si>
  <si>
    <t>010902010103115761</t>
  </si>
  <si>
    <t>何柳香</t>
  </si>
  <si>
    <t>44012619690903182864</t>
  </si>
  <si>
    <t>05562197000004807</t>
  </si>
  <si>
    <t>王炳文</t>
  </si>
  <si>
    <t>44012619620320181344</t>
  </si>
  <si>
    <t>622439320010246209</t>
  </si>
  <si>
    <t>农商银行石牌分理处</t>
  </si>
  <si>
    <t>李焕金</t>
  </si>
  <si>
    <t>44012619670128184461B</t>
  </si>
  <si>
    <t>2022年3月至6月</t>
  </si>
  <si>
    <t>011007010102727518</t>
  </si>
  <si>
    <t>周锦荣</t>
  </si>
  <si>
    <t>44012619600119181344</t>
  </si>
  <si>
    <t>011003010100424318</t>
  </si>
  <si>
    <t>林小琼</t>
  </si>
  <si>
    <t>44012619711028152121</t>
  </si>
  <si>
    <t>622439880016630409</t>
  </si>
  <si>
    <t>池桂琴</t>
  </si>
  <si>
    <t>44012619711003152262</t>
  </si>
  <si>
    <t>05542580000011388</t>
  </si>
  <si>
    <t>陈玉兰</t>
  </si>
  <si>
    <t>44012619670603122X53B</t>
  </si>
  <si>
    <t>010909010104990994</t>
  </si>
  <si>
    <t>钟焕娣</t>
  </si>
  <si>
    <t>44012619711006334844</t>
  </si>
  <si>
    <t>05552122000002604</t>
  </si>
  <si>
    <t>农商银行太石支行</t>
  </si>
  <si>
    <t>吴焕燕</t>
  </si>
  <si>
    <t>44012619660311152642</t>
  </si>
  <si>
    <t>2021年7月至10月
2021年11月一次性趸交28个月</t>
  </si>
  <si>
    <t>05552233000000227</t>
  </si>
  <si>
    <t>林满仪</t>
  </si>
  <si>
    <t>44012619670117272844</t>
  </si>
  <si>
    <t>011003010102483474</t>
  </si>
  <si>
    <t>袁国强</t>
  </si>
  <si>
    <t>44012619610630151343</t>
  </si>
  <si>
    <t>622439610008220780</t>
  </si>
  <si>
    <t>梁焕英</t>
  </si>
  <si>
    <t>44012619640815182121</t>
  </si>
  <si>
    <t>05572097000006877</t>
  </si>
  <si>
    <t>霍焕珍</t>
  </si>
  <si>
    <t>44012619680310392672</t>
  </si>
  <si>
    <t>6228230085552761862</t>
  </si>
  <si>
    <t>陈玉莲</t>
  </si>
  <si>
    <t>44012619691218184364</t>
  </si>
  <si>
    <t>2021年12月至2022年6月</t>
  </si>
  <si>
    <t>05572257000011081</t>
  </si>
  <si>
    <t>黄德梅</t>
  </si>
  <si>
    <t>44012619710924156544</t>
  </si>
  <si>
    <t>010910010100984456</t>
  </si>
  <si>
    <t>梁瑞欢</t>
  </si>
  <si>
    <t>44012619610826154344</t>
  </si>
  <si>
    <t>2021年7月至8月
2021年9月一次性趸交71个月</t>
  </si>
  <si>
    <t>010902010102806446</t>
  </si>
  <si>
    <t>冯柳宜</t>
  </si>
  <si>
    <t>44012619660211154064</t>
  </si>
  <si>
    <t>010907010102240269</t>
  </si>
  <si>
    <t>农商银行大同分理处</t>
  </si>
  <si>
    <t>冯树堂</t>
  </si>
  <si>
    <t>44012619611014153253</t>
  </si>
  <si>
    <t>010907010103148556</t>
  </si>
  <si>
    <t>陈珍女</t>
  </si>
  <si>
    <t>44012619680203126264</t>
  </si>
  <si>
    <t>05532840000002542</t>
  </si>
  <si>
    <t>黄坦坚</t>
  </si>
  <si>
    <t>44012619660317156163</t>
  </si>
  <si>
    <t>6214831203274763</t>
  </si>
  <si>
    <t>招商银行广州番禺大北路支行</t>
  </si>
  <si>
    <t>冯冰女</t>
  </si>
  <si>
    <t>44012619700519152451</t>
  </si>
  <si>
    <t>010910010100842524</t>
  </si>
  <si>
    <t>陈松波</t>
  </si>
  <si>
    <t>44012619610702151342</t>
  </si>
  <si>
    <t>2021年8月至2022年6月</t>
  </si>
  <si>
    <t>05512724000005134</t>
  </si>
  <si>
    <t>张卫芳</t>
  </si>
  <si>
    <t>44012619700301152643</t>
  </si>
  <si>
    <t>2021年8月至10月、12月
2022年2月至6月</t>
  </si>
  <si>
    <t>622439250001434078</t>
  </si>
  <si>
    <t>张桂明</t>
  </si>
  <si>
    <t>44012619600810151844</t>
  </si>
  <si>
    <t>621522100003971710</t>
  </si>
  <si>
    <t>郭润桂</t>
  </si>
  <si>
    <t>44012619680208152644</t>
  </si>
  <si>
    <t>05682110000012202</t>
  </si>
  <si>
    <t>王柳冰</t>
  </si>
  <si>
    <t>44012619690618182042</t>
  </si>
  <si>
    <t>011005010101353607</t>
  </si>
  <si>
    <t>王锡棠</t>
  </si>
  <si>
    <t>44012619580917665411</t>
  </si>
  <si>
    <t>2021年10月至12月
2022年1月、3月、5月、6月</t>
  </si>
  <si>
    <t>6228480082284370515</t>
  </si>
  <si>
    <t xml:space="preserve">   根据《广州市人力资源和社会保障局关于提供社会保险缴费基数相关数据的复函》文件的查询数据显示，城镇职工基本养老保险2021年7月至2022年6月的缴费基数下限为4588元。根据市残联文件要求，2021年7月至2022年6月的企业职工基本养老保险按以下标准资助：4588×12%=550.56元/月。
</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</si>
</sst>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b/>
      <sz val="16"/>
      <color theme="1"/>
      <name val="宋体"/>
      <charset val="134"/>
      <scheme val="minor"/>
    </font>
    <font>
      <sz val="10"/>
      <color theme="1"/>
      <name val="宋体"/>
      <charset val="134"/>
      <scheme val="minor"/>
    </font>
    <font>
      <sz val="9"/>
      <color theme="1"/>
      <name val="宋体"/>
      <charset val="134"/>
      <scheme val="minor"/>
    </font>
    <font>
      <sz val="11"/>
      <name val="宋体"/>
      <charset val="0"/>
    </font>
    <font>
      <sz val="11"/>
      <color indexed="8"/>
      <name val="宋体"/>
      <charset val="134"/>
      <scheme val="minor"/>
    </font>
    <font>
      <sz val="11"/>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i/>
      <sz val="11"/>
      <color rgb="FF7F7F7F"/>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theme="7"/>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7" fillId="1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8" borderId="5" applyNumberFormat="0" applyFont="0" applyAlignment="0" applyProtection="0">
      <alignment vertical="center"/>
    </xf>
    <xf numFmtId="0" fontId="7" fillId="22"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7" fillId="25" borderId="0" applyNumberFormat="0" applyBorder="0" applyAlignment="0" applyProtection="0">
      <alignment vertical="center"/>
    </xf>
    <xf numFmtId="0" fontId="18" fillId="0" borderId="7" applyNumberFormat="0" applyFill="0" applyAlignment="0" applyProtection="0">
      <alignment vertical="center"/>
    </xf>
    <xf numFmtId="0" fontId="7" fillId="10" borderId="0" applyNumberFormat="0" applyBorder="0" applyAlignment="0" applyProtection="0">
      <alignment vertical="center"/>
    </xf>
    <xf numFmtId="0" fontId="22" fillId="23" borderId="8" applyNumberFormat="0" applyAlignment="0" applyProtection="0">
      <alignment vertical="center"/>
    </xf>
    <xf numFmtId="0" fontId="17" fillId="23" borderId="4" applyNumberFormat="0" applyAlignment="0" applyProtection="0">
      <alignment vertical="center"/>
    </xf>
    <xf numFmtId="0" fontId="23" fillId="26" borderId="9" applyNumberFormat="0" applyAlignment="0" applyProtection="0">
      <alignment vertical="center"/>
    </xf>
    <xf numFmtId="0" fontId="8" fillId="9" borderId="0" applyNumberFormat="0" applyBorder="0" applyAlignment="0" applyProtection="0">
      <alignment vertical="center"/>
    </xf>
    <xf numFmtId="0" fontId="7" fillId="12"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16" fillId="21" borderId="0" applyNumberFormat="0" applyBorder="0" applyAlignment="0" applyProtection="0">
      <alignment vertical="center"/>
    </xf>
    <xf numFmtId="0" fontId="13" fillId="16" borderId="0" applyNumberFormat="0" applyBorder="0" applyAlignment="0" applyProtection="0">
      <alignment vertical="center"/>
    </xf>
    <xf numFmtId="0" fontId="8" fillId="15" borderId="0" applyNumberFormat="0" applyBorder="0" applyAlignment="0" applyProtection="0">
      <alignment vertical="center"/>
    </xf>
    <xf numFmtId="0" fontId="7" fillId="27" borderId="0" applyNumberFormat="0" applyBorder="0" applyAlignment="0" applyProtection="0">
      <alignment vertical="center"/>
    </xf>
    <xf numFmtId="0" fontId="8" fillId="24"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7" fillId="30" borderId="0" applyNumberFormat="0" applyBorder="0" applyAlignment="0" applyProtection="0">
      <alignment vertical="center"/>
    </xf>
    <xf numFmtId="0" fontId="7" fillId="5"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7" fillId="35" borderId="0" applyNumberFormat="0" applyBorder="0" applyAlignment="0" applyProtection="0">
      <alignment vertical="center"/>
    </xf>
    <xf numFmtId="0" fontId="8" fillId="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8" fillId="34" borderId="0" applyNumberFormat="0" applyBorder="0" applyAlignment="0" applyProtection="0">
      <alignment vertical="center"/>
    </xf>
    <xf numFmtId="0" fontId="7" fillId="28" borderId="0" applyNumberFormat="0" applyBorder="0" applyAlignment="0" applyProtection="0">
      <alignment vertical="center"/>
    </xf>
  </cellStyleXfs>
  <cellXfs count="43">
    <xf numFmtId="0" fontId="0" fillId="0" borderId="0" xfId="0">
      <alignment vertical="center"/>
    </xf>
    <xf numFmtId="0" fontId="0" fillId="0" borderId="0" xfId="0" applyNumberFormat="1" applyAlignment="1">
      <alignment vertical="center" wrapText="1"/>
    </xf>
    <xf numFmtId="0" fontId="0" fillId="2" borderId="0" xfId="0" applyNumberFormat="1" applyFill="1" applyAlignment="1">
      <alignment vertical="center" wrapText="1"/>
    </xf>
    <xf numFmtId="0" fontId="0" fillId="0" borderId="0" xfId="0" applyNumberFormat="1">
      <alignment vertical="center"/>
    </xf>
    <xf numFmtId="0" fontId="0" fillId="0" borderId="0" xfId="0" applyNumberFormat="1" applyAlignment="1">
      <alignment horizontal="center" vertical="center"/>
    </xf>
    <xf numFmtId="0" fontId="0" fillId="0" borderId="0" xfId="0" applyNumberFormat="1" applyFont="1">
      <alignment vertical="center"/>
    </xf>
    <xf numFmtId="0" fontId="1" fillId="0" borderId="0" xfId="0" applyNumberFormat="1" applyFont="1" applyAlignment="1">
      <alignment horizontal="left" vertical="center"/>
    </xf>
    <xf numFmtId="0" fontId="0" fillId="0" borderId="0" xfId="0" applyNumberFormat="1" applyAlignment="1">
      <alignment horizontal="right" vertical="center"/>
    </xf>
    <xf numFmtId="0" fontId="0" fillId="0" borderId="1" xfId="0" applyNumberFormat="1" applyBorder="1" applyAlignment="1">
      <alignment horizontal="center" vertical="center" wrapText="1"/>
    </xf>
    <xf numFmtId="0" fontId="0"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0" borderId="2" xfId="0" applyNumberFormat="1" applyFont="1" applyBorder="1" applyAlignment="1">
      <alignment horizontal="center" vertical="center" wrapText="1"/>
    </xf>
    <xf numFmtId="0" fontId="3" fillId="0" borderId="2" xfId="0" applyNumberFormat="1" applyFont="1" applyBorder="1" applyAlignment="1">
      <alignment vertical="center" wrapText="1"/>
    </xf>
    <xf numFmtId="0" fontId="0" fillId="2" borderId="1" xfId="0" applyNumberFormat="1" applyFont="1" applyFill="1" applyBorder="1" applyAlignment="1">
      <alignment horizontal="center" vertical="center" wrapText="1"/>
    </xf>
    <xf numFmtId="0" fontId="3" fillId="0" borderId="1" xfId="0" applyNumberFormat="1" applyFont="1" applyBorder="1" applyAlignment="1">
      <alignment vertical="center" wrapText="1"/>
    </xf>
    <xf numFmtId="57" fontId="2" fillId="0" borderId="1" xfId="0" applyNumberFormat="1" applyFont="1" applyBorder="1" applyAlignment="1">
      <alignment horizontal="center" vertical="center" wrapText="1"/>
    </xf>
    <xf numFmtId="0" fontId="0" fillId="2" borderId="1" xfId="0" applyNumberForma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0" fillId="0" borderId="0" xfId="0" applyNumberFormat="1" applyAlignment="1">
      <alignment horizontal="center" vertical="center" wrapText="1"/>
    </xf>
    <xf numFmtId="0" fontId="0" fillId="0" borderId="1" xfId="0" applyNumberFormat="1" applyFont="1" applyBorder="1" applyAlignment="1">
      <alignment vertical="center" wrapText="1"/>
    </xf>
    <xf numFmtId="0" fontId="0" fillId="2" borderId="1" xfId="0" applyNumberFormat="1" applyFont="1" applyFill="1" applyBorder="1" applyAlignment="1">
      <alignment vertical="center" wrapText="1"/>
    </xf>
    <xf numFmtId="49" fontId="0" fillId="2" borderId="1" xfId="0" applyNumberFormat="1" applyFont="1" applyFill="1" applyBorder="1" applyAlignment="1">
      <alignment vertical="center" wrapText="1"/>
    </xf>
    <xf numFmtId="49" fontId="0" fillId="0" borderId="1" xfId="0" applyNumberFormat="1" applyFont="1" applyBorder="1" applyAlignment="1">
      <alignment vertical="center" wrapText="1"/>
    </xf>
    <xf numFmtId="0" fontId="4" fillId="2" borderId="0" xfId="0" applyNumberFormat="1" applyFont="1" applyFill="1" applyBorder="1" applyAlignment="1">
      <alignment horizontal="center"/>
    </xf>
    <xf numFmtId="0" fontId="5" fillId="0" borderId="0" xfId="0" applyFont="1" applyFill="1" applyAlignment="1">
      <alignment vertical="center"/>
    </xf>
    <xf numFmtId="0" fontId="0" fillId="3" borderId="1" xfId="0" applyNumberFormat="1" applyFill="1" applyBorder="1" applyAlignment="1">
      <alignment horizontal="center" vertical="center" wrapText="1"/>
    </xf>
    <xf numFmtId="0" fontId="0" fillId="0" borderId="0" xfId="0" applyNumberFormat="1" applyFont="1" applyAlignment="1">
      <alignment horizontal="left" vertical="center" wrapText="1"/>
    </xf>
    <xf numFmtId="0" fontId="0" fillId="2" borderId="0" xfId="0" applyNumberFormat="1" applyFill="1">
      <alignment vertical="center"/>
    </xf>
    <xf numFmtId="0" fontId="0" fillId="3" borderId="0" xfId="0" applyNumberFormat="1" applyFill="1" applyAlignment="1">
      <alignment vertical="center" wrapText="1"/>
    </xf>
    <xf numFmtId="0" fontId="0" fillId="3" borderId="1" xfId="0" applyNumberFormat="1" applyFill="1" applyBorder="1" applyAlignment="1">
      <alignment vertical="center" wrapText="1"/>
    </xf>
    <xf numFmtId="0" fontId="1" fillId="0" borderId="0" xfId="0" applyFont="1" applyAlignment="1">
      <alignment horizontal="center" vertical="center"/>
    </xf>
    <xf numFmtId="0" fontId="0" fillId="0" borderId="0" xfId="0" applyAlignment="1">
      <alignment horizontal="righ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1" fontId="6" fillId="4" borderId="3" xfId="0" applyNumberFormat="1"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NumberFormat="1" applyBorder="1" applyAlignment="1">
      <alignment horizontal="center" vertical="center"/>
    </xf>
    <xf numFmtId="0" fontId="0" fillId="0" borderId="1" xfId="0" applyBorder="1">
      <alignment vertical="center"/>
    </xf>
    <xf numFmtId="0" fontId="0" fillId="2" borderId="1" xfId="0" applyNumberFormat="1" applyFont="1" applyFill="1" applyBorder="1" applyAlignment="1" quotePrefix="1">
      <alignment vertical="center" wrapText="1"/>
    </xf>
    <xf numFmtId="0" fontId="0" fillId="0" borderId="1" xfId="0" applyNumberFormat="1" applyFont="1" applyBorder="1" applyAlignment="1" quotePrefix="1">
      <alignment horizontal="center" vertical="center" wrapText="1"/>
    </xf>
    <xf numFmtId="0" fontId="0" fillId="0" borderId="1" xfId="0" applyNumberFormat="1" applyFont="1" applyBorder="1" applyAlignment="1" quotePrefix="1">
      <alignment vertical="center" wrapText="1"/>
    </xf>
    <xf numFmtId="0" fontId="0" fillId="0" borderId="2" xfId="0" applyNumberFormat="1" applyFont="1" applyBorder="1" applyAlignment="1" quotePrefix="1">
      <alignment horizontal="center" vertical="center" wrapText="1"/>
    </xf>
    <xf numFmtId="0" fontId="0" fillId="2" borderId="1" xfId="0" applyNumberFormat="1" applyFont="1" applyFill="1" applyBorder="1" applyAlignment="1" quotePrefix="1">
      <alignment horizontal="center" vertical="center" wrapText="1"/>
    </xf>
    <xf numFmtId="0" fontId="5" fillId="0" borderId="0" xfId="0" applyFont="1" applyFill="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B6" sqref="B6"/>
    </sheetView>
  </sheetViews>
  <sheetFormatPr defaultColWidth="9" defaultRowHeight="13.5" outlineLevelRow="7" outlineLevelCol="3"/>
  <cols>
    <col min="1" max="1" width="32.75" customWidth="1"/>
    <col min="2" max="2" width="10.5" customWidth="1"/>
    <col min="3" max="3" width="15.125" customWidth="1"/>
    <col min="4" max="4" width="29.5" customWidth="1"/>
  </cols>
  <sheetData>
    <row r="1" ht="39" customHeight="1" spans="1:1">
      <c r="A1" t="s">
        <v>0</v>
      </c>
    </row>
    <row r="2" ht="48" customHeight="1" spans="1:4">
      <c r="A2" s="33" t="s">
        <v>1</v>
      </c>
      <c r="B2" s="33"/>
      <c r="C2" s="33"/>
      <c r="D2" s="33"/>
    </row>
    <row r="3" ht="32.1" customHeight="1" spans="1:4">
      <c r="A3" t="s">
        <v>2</v>
      </c>
      <c r="D3" s="34" t="s">
        <v>3</v>
      </c>
    </row>
    <row r="4" ht="33" customHeight="1" spans="1:4">
      <c r="A4" s="35" t="s">
        <v>4</v>
      </c>
      <c r="B4" s="36" t="s">
        <v>5</v>
      </c>
      <c r="C4" s="36" t="s">
        <v>6</v>
      </c>
      <c r="D4" s="36" t="s">
        <v>7</v>
      </c>
    </row>
    <row r="5" ht="86.25" customHeight="1" spans="1:4">
      <c r="A5" s="37" t="s">
        <v>8</v>
      </c>
      <c r="B5" s="38">
        <v>2355</v>
      </c>
      <c r="C5" s="39">
        <v>2840580</v>
      </c>
      <c r="D5" s="40" t="s">
        <v>9</v>
      </c>
    </row>
    <row r="6" ht="50.25" customHeight="1" spans="1:4">
      <c r="A6" s="37" t="s">
        <v>10</v>
      </c>
      <c r="B6" s="35">
        <v>83</v>
      </c>
      <c r="C6" s="41">
        <v>445863.72</v>
      </c>
      <c r="D6" s="42"/>
    </row>
    <row r="7" ht="44.1" customHeight="1" spans="1:4">
      <c r="A7" s="36" t="s">
        <v>11</v>
      </c>
      <c r="B7" s="36">
        <v>2437</v>
      </c>
      <c r="C7" s="41">
        <v>3286443.72</v>
      </c>
      <c r="D7" s="42"/>
    </row>
    <row r="8" ht="36" customHeight="1"/>
  </sheetData>
  <mergeCells count="1">
    <mergeCell ref="A2:D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4"/>
  <sheetViews>
    <sheetView tabSelected="1" topLeftCell="A93" workbookViewId="0">
      <selection activeCell="A108" sqref="A108:H108"/>
    </sheetView>
  </sheetViews>
  <sheetFormatPr defaultColWidth="9" defaultRowHeight="13.5"/>
  <cols>
    <col min="1" max="1" width="5.5" style="3" customWidth="1"/>
    <col min="2" max="2" width="15" style="3" customWidth="1"/>
    <col min="3" max="3" width="12.875" style="3" customWidth="1"/>
    <col min="4" max="4" width="23.375" style="3" hidden="1" customWidth="1"/>
    <col min="5" max="5" width="27.75" style="3" customWidth="1"/>
    <col min="6" max="6" width="10" style="3" customWidth="1"/>
    <col min="7" max="7" width="18.875" style="4" hidden="1" customWidth="1"/>
    <col min="8" max="8" width="13" style="3" customWidth="1"/>
    <col min="9" max="9" width="0.125" style="3" customWidth="1"/>
    <col min="10" max="10" width="21.75" style="3" hidden="1" customWidth="1"/>
    <col min="11" max="11" width="25.625" style="3" hidden="1" customWidth="1"/>
  </cols>
  <sheetData>
    <row r="1" ht="23.25" customHeight="1" spans="1:1">
      <c r="A1" s="5" t="s">
        <v>12</v>
      </c>
    </row>
    <row r="2" customFormat="1" ht="27" customHeight="1" spans="1:11">
      <c r="A2" s="6" t="s">
        <v>13</v>
      </c>
      <c r="B2" s="6"/>
      <c r="C2" s="6"/>
      <c r="D2" s="6"/>
      <c r="E2" s="6"/>
      <c r="F2" s="6"/>
      <c r="G2" s="6"/>
      <c r="H2" s="6"/>
      <c r="I2" s="6"/>
      <c r="J2" s="6"/>
      <c r="K2" s="6"/>
    </row>
    <row r="3" customFormat="1" ht="24.75" customHeight="1" spans="1:11">
      <c r="A3" s="3" t="s">
        <v>14</v>
      </c>
      <c r="B3" s="3"/>
      <c r="C3" s="3"/>
      <c r="D3" s="3"/>
      <c r="E3" s="3"/>
      <c r="F3" s="3"/>
      <c r="G3" s="7" t="s">
        <v>3</v>
      </c>
      <c r="H3" s="7"/>
      <c r="I3" s="3"/>
      <c r="J3" s="3"/>
      <c r="K3" s="3"/>
    </row>
    <row r="4" s="1" customFormat="1" ht="24.75" customHeight="1" spans="1:11">
      <c r="A4" s="8" t="s">
        <v>15</v>
      </c>
      <c r="B4" s="8" t="s">
        <v>16</v>
      </c>
      <c r="C4" s="8" t="s">
        <v>17</v>
      </c>
      <c r="D4" s="8" t="s">
        <v>18</v>
      </c>
      <c r="E4" s="8" t="s">
        <v>19</v>
      </c>
      <c r="F4" s="8" t="s">
        <v>20</v>
      </c>
      <c r="G4" s="8" t="s">
        <v>6</v>
      </c>
      <c r="H4" s="8" t="s">
        <v>7</v>
      </c>
      <c r="I4" s="21" t="s">
        <v>21</v>
      </c>
      <c r="J4" s="8" t="s">
        <v>22</v>
      </c>
      <c r="K4" s="22" t="s">
        <v>23</v>
      </c>
    </row>
    <row r="5" s="1" customFormat="1" ht="24.75" customHeight="1" spans="1:11">
      <c r="A5" s="8">
        <v>1</v>
      </c>
      <c r="B5" s="9" t="s">
        <v>24</v>
      </c>
      <c r="C5" s="9" t="s">
        <v>25</v>
      </c>
      <c r="D5" s="9" t="s">
        <v>26</v>
      </c>
      <c r="E5" s="10" t="s">
        <v>27</v>
      </c>
      <c r="F5" s="8">
        <v>12</v>
      </c>
      <c r="G5" s="8">
        <f t="shared" ref="G5:G26" si="0">F5*550.56</f>
        <v>6606.72</v>
      </c>
      <c r="H5" s="11"/>
      <c r="J5" s="43" t="s">
        <v>28</v>
      </c>
      <c r="K5" s="23" t="s">
        <v>29</v>
      </c>
    </row>
    <row r="6" s="1" customFormat="1" ht="48" customHeight="1" spans="1:11">
      <c r="A6" s="8">
        <v>2</v>
      </c>
      <c r="B6" s="9" t="s">
        <v>24</v>
      </c>
      <c r="C6" s="9" t="s">
        <v>30</v>
      </c>
      <c r="D6" s="44" t="s">
        <v>31</v>
      </c>
      <c r="E6" s="10" t="s">
        <v>32</v>
      </c>
      <c r="F6" s="8">
        <v>27</v>
      </c>
      <c r="G6" s="8">
        <f t="shared" si="0"/>
        <v>14865.12</v>
      </c>
      <c r="H6" s="11"/>
      <c r="J6" s="43" t="s">
        <v>33</v>
      </c>
      <c r="K6" s="23" t="s">
        <v>29</v>
      </c>
    </row>
    <row r="7" s="1" customFormat="1" ht="24.75" customHeight="1" spans="1:11">
      <c r="A7" s="8">
        <v>3</v>
      </c>
      <c r="B7" s="9" t="s">
        <v>24</v>
      </c>
      <c r="C7" s="9" t="s">
        <v>34</v>
      </c>
      <c r="D7" s="44" t="s">
        <v>35</v>
      </c>
      <c r="E7" s="10" t="s">
        <v>36</v>
      </c>
      <c r="F7" s="8">
        <v>4</v>
      </c>
      <c r="G7" s="8">
        <f t="shared" si="0"/>
        <v>2202.24</v>
      </c>
      <c r="H7" s="11"/>
      <c r="J7" s="45" t="s">
        <v>37</v>
      </c>
      <c r="K7" s="22" t="s">
        <v>38</v>
      </c>
    </row>
    <row r="8" s="1" customFormat="1" ht="24.75" customHeight="1" spans="1:11">
      <c r="A8" s="8">
        <v>4</v>
      </c>
      <c r="B8" s="9" t="s">
        <v>24</v>
      </c>
      <c r="C8" s="9" t="s">
        <v>39</v>
      </c>
      <c r="D8" s="44" t="s">
        <v>40</v>
      </c>
      <c r="E8" s="10" t="s">
        <v>41</v>
      </c>
      <c r="F8" s="8">
        <v>3</v>
      </c>
      <c r="G8" s="8">
        <f t="shared" si="0"/>
        <v>1651.68</v>
      </c>
      <c r="H8" s="11"/>
      <c r="J8" s="45" t="s">
        <v>42</v>
      </c>
      <c r="K8" s="22" t="s">
        <v>43</v>
      </c>
    </row>
    <row r="9" s="1" customFormat="1" ht="24.75" customHeight="1" spans="1:11">
      <c r="A9" s="8">
        <v>5</v>
      </c>
      <c r="B9" s="9" t="s">
        <v>24</v>
      </c>
      <c r="C9" s="9" t="s">
        <v>44</v>
      </c>
      <c r="D9" s="44" t="s">
        <v>45</v>
      </c>
      <c r="E9" s="10" t="s">
        <v>27</v>
      </c>
      <c r="F9" s="8">
        <v>12</v>
      </c>
      <c r="G9" s="8">
        <f t="shared" si="0"/>
        <v>6606.72</v>
      </c>
      <c r="H9" s="9"/>
      <c r="J9" s="45" t="s">
        <v>46</v>
      </c>
      <c r="K9" s="22" t="s">
        <v>47</v>
      </c>
    </row>
    <row r="10" s="1" customFormat="1" ht="24.75" customHeight="1" spans="1:11">
      <c r="A10" s="8">
        <v>6</v>
      </c>
      <c r="B10" s="9" t="s">
        <v>48</v>
      </c>
      <c r="C10" s="12" t="s">
        <v>49</v>
      </c>
      <c r="D10" s="46" t="s">
        <v>50</v>
      </c>
      <c r="E10" s="10" t="s">
        <v>27</v>
      </c>
      <c r="F10" s="8">
        <v>12</v>
      </c>
      <c r="G10" s="8">
        <f t="shared" si="0"/>
        <v>6606.72</v>
      </c>
      <c r="H10" s="14"/>
      <c r="J10" s="24" t="s">
        <v>51</v>
      </c>
      <c r="K10" s="23" t="s">
        <v>52</v>
      </c>
    </row>
    <row r="11" s="1" customFormat="1" ht="24.75" customHeight="1" spans="1:11">
      <c r="A11" s="8">
        <v>7</v>
      </c>
      <c r="B11" s="9" t="s">
        <v>48</v>
      </c>
      <c r="C11" s="15" t="s">
        <v>53</v>
      </c>
      <c r="D11" s="9" t="s">
        <v>54</v>
      </c>
      <c r="E11" s="10" t="s">
        <v>27</v>
      </c>
      <c r="F11" s="8">
        <v>12</v>
      </c>
      <c r="G11" s="8">
        <f t="shared" si="0"/>
        <v>6606.72</v>
      </c>
      <c r="H11" s="16"/>
      <c r="J11" s="45" t="s">
        <v>55</v>
      </c>
      <c r="K11" s="22" t="s">
        <v>56</v>
      </c>
    </row>
    <row r="12" s="1" customFormat="1" ht="24.75" customHeight="1" spans="1:11">
      <c r="A12" s="8">
        <v>8</v>
      </c>
      <c r="B12" s="9" t="s">
        <v>48</v>
      </c>
      <c r="C12" s="15" t="s">
        <v>57</v>
      </c>
      <c r="D12" s="44" t="s">
        <v>58</v>
      </c>
      <c r="E12" s="10" t="s">
        <v>59</v>
      </c>
      <c r="F12" s="8">
        <v>9</v>
      </c>
      <c r="G12" s="8">
        <f t="shared" si="0"/>
        <v>4955.04</v>
      </c>
      <c r="H12" s="14"/>
      <c r="J12" s="45" t="s">
        <v>60</v>
      </c>
      <c r="K12" s="22" t="s">
        <v>61</v>
      </c>
    </row>
    <row r="13" s="1" customFormat="1" ht="24.75" customHeight="1" spans="1:11">
      <c r="A13" s="8">
        <v>9</v>
      </c>
      <c r="B13" s="9" t="s">
        <v>62</v>
      </c>
      <c r="C13" s="15" t="s">
        <v>63</v>
      </c>
      <c r="D13" s="44" t="s">
        <v>64</v>
      </c>
      <c r="E13" s="10" t="s">
        <v>65</v>
      </c>
      <c r="F13" s="8">
        <v>5</v>
      </c>
      <c r="G13" s="8">
        <f t="shared" si="0"/>
        <v>2752.8</v>
      </c>
      <c r="H13" s="16"/>
      <c r="J13" s="43" t="s">
        <v>66</v>
      </c>
      <c r="K13" s="23" t="s">
        <v>67</v>
      </c>
    </row>
    <row r="14" s="1" customFormat="1" ht="24.75" customHeight="1" spans="1:11">
      <c r="A14" s="8">
        <v>10</v>
      </c>
      <c r="B14" s="9" t="s">
        <v>48</v>
      </c>
      <c r="C14" s="9" t="s">
        <v>68</v>
      </c>
      <c r="D14" s="9" t="s">
        <v>69</v>
      </c>
      <c r="E14" s="10" t="s">
        <v>27</v>
      </c>
      <c r="F14" s="8">
        <v>12</v>
      </c>
      <c r="G14" s="8">
        <f t="shared" si="0"/>
        <v>6606.72</v>
      </c>
      <c r="H14" s="14"/>
      <c r="J14" s="43" t="s">
        <v>70</v>
      </c>
      <c r="K14" s="23" t="s">
        <v>61</v>
      </c>
    </row>
    <row r="15" s="1" customFormat="1" ht="24.75" customHeight="1" spans="1:11">
      <c r="A15" s="8">
        <v>11</v>
      </c>
      <c r="B15" s="9" t="s">
        <v>62</v>
      </c>
      <c r="C15" s="15" t="s">
        <v>71</v>
      </c>
      <c r="D15" s="9" t="s">
        <v>72</v>
      </c>
      <c r="E15" s="10" t="s">
        <v>73</v>
      </c>
      <c r="F15" s="8">
        <v>6</v>
      </c>
      <c r="G15" s="8">
        <f t="shared" si="0"/>
        <v>3303.36</v>
      </c>
      <c r="H15" s="14"/>
      <c r="J15" s="45" t="s">
        <v>74</v>
      </c>
      <c r="K15" s="22" t="s">
        <v>75</v>
      </c>
    </row>
    <row r="16" s="1" customFormat="1" ht="24.75" customHeight="1" spans="1:11">
      <c r="A16" s="8">
        <v>12</v>
      </c>
      <c r="B16" s="9" t="s">
        <v>62</v>
      </c>
      <c r="C16" s="9" t="s">
        <v>76</v>
      </c>
      <c r="D16" s="44" t="s">
        <v>77</v>
      </c>
      <c r="E16" s="10" t="s">
        <v>27</v>
      </c>
      <c r="F16" s="8">
        <v>12</v>
      </c>
      <c r="G16" s="8">
        <f t="shared" si="0"/>
        <v>6606.72</v>
      </c>
      <c r="H16" s="14"/>
      <c r="J16" s="25" t="s">
        <v>78</v>
      </c>
      <c r="K16" s="23" t="s">
        <v>79</v>
      </c>
    </row>
    <row r="17" s="1" customFormat="1" ht="24.75" customHeight="1" spans="1:11">
      <c r="A17" s="8">
        <v>13</v>
      </c>
      <c r="B17" s="9" t="s">
        <v>62</v>
      </c>
      <c r="C17" s="9" t="s">
        <v>80</v>
      </c>
      <c r="D17" s="44" t="s">
        <v>81</v>
      </c>
      <c r="E17" s="10" t="s">
        <v>82</v>
      </c>
      <c r="F17" s="8">
        <v>8</v>
      </c>
      <c r="G17" s="8">
        <f t="shared" si="0"/>
        <v>4404.48</v>
      </c>
      <c r="H17" s="11"/>
      <c r="J17" s="45" t="s">
        <v>83</v>
      </c>
      <c r="K17" s="22" t="s">
        <v>75</v>
      </c>
    </row>
    <row r="18" s="1" customFormat="1" ht="24.75" customHeight="1" spans="1:11">
      <c r="A18" s="8">
        <v>14</v>
      </c>
      <c r="B18" s="9" t="s">
        <v>62</v>
      </c>
      <c r="C18" s="15" t="s">
        <v>84</v>
      </c>
      <c r="D18" s="47" t="s">
        <v>85</v>
      </c>
      <c r="E18" s="10" t="s">
        <v>86</v>
      </c>
      <c r="F18" s="8">
        <v>11</v>
      </c>
      <c r="G18" s="8">
        <f t="shared" si="0"/>
        <v>6056.16</v>
      </c>
      <c r="H18" s="11"/>
      <c r="J18" s="43" t="s">
        <v>87</v>
      </c>
      <c r="K18" s="22" t="s">
        <v>75</v>
      </c>
    </row>
    <row r="19" s="1" customFormat="1" ht="24.75" customHeight="1" spans="1:11">
      <c r="A19" s="8">
        <v>15</v>
      </c>
      <c r="B19" s="9" t="s">
        <v>62</v>
      </c>
      <c r="C19" s="15" t="s">
        <v>88</v>
      </c>
      <c r="D19" s="44" t="s">
        <v>89</v>
      </c>
      <c r="E19" s="10" t="s">
        <v>27</v>
      </c>
      <c r="F19" s="8">
        <v>12</v>
      </c>
      <c r="G19" s="8">
        <f t="shared" si="0"/>
        <v>6606.72</v>
      </c>
      <c r="H19" s="11"/>
      <c r="J19" s="43" t="s">
        <v>90</v>
      </c>
      <c r="K19" s="22" t="s">
        <v>75</v>
      </c>
    </row>
    <row r="20" s="1" customFormat="1" ht="24.75" customHeight="1" spans="1:11">
      <c r="A20" s="8">
        <v>16</v>
      </c>
      <c r="B20" s="9" t="s">
        <v>62</v>
      </c>
      <c r="C20" s="15" t="s">
        <v>91</v>
      </c>
      <c r="D20" s="44" t="s">
        <v>92</v>
      </c>
      <c r="E20" s="10" t="s">
        <v>93</v>
      </c>
      <c r="F20" s="8">
        <v>6</v>
      </c>
      <c r="G20" s="8">
        <f t="shared" si="0"/>
        <v>3303.36</v>
      </c>
      <c r="H20" s="8"/>
      <c r="J20" s="24" t="s">
        <v>94</v>
      </c>
      <c r="K20" s="23" t="s">
        <v>95</v>
      </c>
    </row>
    <row r="21" s="1" customFormat="1" ht="24.75" customHeight="1" spans="1:11">
      <c r="A21" s="8">
        <v>17</v>
      </c>
      <c r="B21" s="9" t="s">
        <v>62</v>
      </c>
      <c r="C21" s="15" t="s">
        <v>96</v>
      </c>
      <c r="D21" s="44" t="s">
        <v>97</v>
      </c>
      <c r="E21" s="17" t="s">
        <v>82</v>
      </c>
      <c r="F21" s="8">
        <v>8</v>
      </c>
      <c r="G21" s="8">
        <f t="shared" si="0"/>
        <v>4404.48</v>
      </c>
      <c r="H21" s="8"/>
      <c r="J21" s="45" t="s">
        <v>98</v>
      </c>
      <c r="K21" s="22" t="s">
        <v>99</v>
      </c>
    </row>
    <row r="22" s="1" customFormat="1" ht="24.75" customHeight="1" spans="1:11">
      <c r="A22" s="8">
        <v>18</v>
      </c>
      <c r="B22" s="9" t="s">
        <v>62</v>
      </c>
      <c r="C22" s="15" t="s">
        <v>100</v>
      </c>
      <c r="D22" s="47" t="s">
        <v>101</v>
      </c>
      <c r="E22" s="10" t="s">
        <v>102</v>
      </c>
      <c r="F22" s="8">
        <v>10</v>
      </c>
      <c r="G22" s="8">
        <f t="shared" si="0"/>
        <v>5505.6</v>
      </c>
      <c r="H22" s="8"/>
      <c r="J22" s="45" t="s">
        <v>103</v>
      </c>
      <c r="K22" s="22" t="s">
        <v>104</v>
      </c>
    </row>
    <row r="23" s="1" customFormat="1" ht="24.75" customHeight="1" spans="1:11">
      <c r="A23" s="8">
        <v>19</v>
      </c>
      <c r="B23" s="9" t="s">
        <v>62</v>
      </c>
      <c r="C23" s="9" t="s">
        <v>105</v>
      </c>
      <c r="D23" s="44" t="s">
        <v>106</v>
      </c>
      <c r="E23" s="10" t="s">
        <v>107</v>
      </c>
      <c r="F23" s="8">
        <v>7</v>
      </c>
      <c r="G23" s="8">
        <f t="shared" si="0"/>
        <v>3853.92</v>
      </c>
      <c r="H23" s="8"/>
      <c r="J23" s="24" t="s">
        <v>108</v>
      </c>
      <c r="K23" s="23" t="s">
        <v>104</v>
      </c>
    </row>
    <row r="24" s="1" customFormat="1" ht="24.75" customHeight="1" spans="1:11">
      <c r="A24" s="8">
        <v>20</v>
      </c>
      <c r="B24" s="9" t="s">
        <v>62</v>
      </c>
      <c r="C24" s="15" t="s">
        <v>109</v>
      </c>
      <c r="D24" s="44" t="s">
        <v>110</v>
      </c>
      <c r="E24" s="10" t="s">
        <v>111</v>
      </c>
      <c r="F24" s="8">
        <v>10</v>
      </c>
      <c r="G24" s="8">
        <f t="shared" si="0"/>
        <v>5505.6</v>
      </c>
      <c r="H24" s="18"/>
      <c r="I24" s="2"/>
      <c r="J24" s="43" t="s">
        <v>112</v>
      </c>
      <c r="K24" s="23" t="s">
        <v>113</v>
      </c>
    </row>
    <row r="25" s="1" customFormat="1" ht="24.75" customHeight="1" spans="1:11">
      <c r="A25" s="8">
        <v>21</v>
      </c>
      <c r="B25" s="9" t="s">
        <v>62</v>
      </c>
      <c r="C25" s="15" t="s">
        <v>114</v>
      </c>
      <c r="D25" s="44" t="s">
        <v>115</v>
      </c>
      <c r="E25" s="10" t="s">
        <v>116</v>
      </c>
      <c r="F25" s="8">
        <v>2</v>
      </c>
      <c r="G25" s="8">
        <f t="shared" si="0"/>
        <v>1101.12</v>
      </c>
      <c r="H25" s="18"/>
      <c r="I25" s="2"/>
      <c r="J25" s="24" t="s">
        <v>117</v>
      </c>
      <c r="K25" s="23" t="s">
        <v>118</v>
      </c>
    </row>
    <row r="26" s="1" customFormat="1" ht="24.75" customHeight="1" spans="1:11">
      <c r="A26" s="8">
        <v>22</v>
      </c>
      <c r="B26" s="9" t="s">
        <v>62</v>
      </c>
      <c r="C26" s="15" t="s">
        <v>119</v>
      </c>
      <c r="D26" s="44" t="s">
        <v>120</v>
      </c>
      <c r="E26" s="19" t="s">
        <v>121</v>
      </c>
      <c r="F26" s="8">
        <v>98</v>
      </c>
      <c r="G26" s="8">
        <f t="shared" si="0"/>
        <v>53954.88</v>
      </c>
      <c r="H26" s="18"/>
      <c r="I26" s="2"/>
      <c r="J26" s="43" t="s">
        <v>122</v>
      </c>
      <c r="K26" s="23" t="s">
        <v>104</v>
      </c>
    </row>
    <row r="27" s="1" customFormat="1" ht="24.75" customHeight="1" spans="1:11">
      <c r="A27" s="8">
        <v>23</v>
      </c>
      <c r="B27" s="9" t="s">
        <v>123</v>
      </c>
      <c r="C27" s="15" t="s">
        <v>124</v>
      </c>
      <c r="D27" s="44" t="s">
        <v>125</v>
      </c>
      <c r="E27" s="10" t="s">
        <v>126</v>
      </c>
      <c r="F27" s="8">
        <v>8</v>
      </c>
      <c r="G27" s="8">
        <f t="shared" ref="G27:G90" si="1">F27*550.56</f>
        <v>4404.48</v>
      </c>
      <c r="H27" s="18"/>
      <c r="I27" s="2"/>
      <c r="J27" s="43" t="s">
        <v>127</v>
      </c>
      <c r="K27" s="23" t="s">
        <v>128</v>
      </c>
    </row>
    <row r="28" s="1" customFormat="1" ht="24.75" customHeight="1" spans="1:11">
      <c r="A28" s="8">
        <v>24</v>
      </c>
      <c r="B28" s="9" t="s">
        <v>123</v>
      </c>
      <c r="C28" s="15" t="s">
        <v>129</v>
      </c>
      <c r="D28" s="44" t="s">
        <v>130</v>
      </c>
      <c r="E28" s="10" t="s">
        <v>86</v>
      </c>
      <c r="F28" s="18">
        <v>11</v>
      </c>
      <c r="G28" s="8">
        <f t="shared" si="1"/>
        <v>6056.16</v>
      </c>
      <c r="H28" s="18"/>
      <c r="I28" s="2"/>
      <c r="J28" s="43" t="s">
        <v>131</v>
      </c>
      <c r="K28" s="23" t="s">
        <v>132</v>
      </c>
    </row>
    <row r="29" s="1" customFormat="1" ht="24.75" customHeight="1" spans="1:11">
      <c r="A29" s="8">
        <v>25</v>
      </c>
      <c r="B29" s="9" t="s">
        <v>123</v>
      </c>
      <c r="C29" s="15" t="s">
        <v>133</v>
      </c>
      <c r="D29" s="44" t="s">
        <v>134</v>
      </c>
      <c r="E29" s="10" t="s">
        <v>27</v>
      </c>
      <c r="F29" s="18">
        <v>12</v>
      </c>
      <c r="G29" s="8">
        <f t="shared" si="1"/>
        <v>6606.72</v>
      </c>
      <c r="H29" s="18"/>
      <c r="I29" s="2"/>
      <c r="J29" s="25" t="s">
        <v>135</v>
      </c>
      <c r="K29" s="22" t="s">
        <v>136</v>
      </c>
    </row>
    <row r="30" s="1" customFormat="1" ht="24.75" customHeight="1" spans="1:11">
      <c r="A30" s="8">
        <v>26</v>
      </c>
      <c r="B30" s="9" t="s">
        <v>123</v>
      </c>
      <c r="C30" s="15" t="s">
        <v>137</v>
      </c>
      <c r="D30" s="47" t="s">
        <v>138</v>
      </c>
      <c r="E30" s="10" t="s">
        <v>139</v>
      </c>
      <c r="F30" s="18">
        <v>10</v>
      </c>
      <c r="G30" s="8">
        <f t="shared" si="1"/>
        <v>5505.6</v>
      </c>
      <c r="H30" s="18"/>
      <c r="I30" s="2"/>
      <c r="J30" s="43" t="s">
        <v>140</v>
      </c>
      <c r="K30" s="23" t="s">
        <v>141</v>
      </c>
    </row>
    <row r="31" s="1" customFormat="1" ht="24.75" customHeight="1" spans="1:11">
      <c r="A31" s="8">
        <v>27</v>
      </c>
      <c r="B31" s="9" t="s">
        <v>123</v>
      </c>
      <c r="C31" s="15" t="s">
        <v>142</v>
      </c>
      <c r="D31" s="47" t="s">
        <v>143</v>
      </c>
      <c r="E31" s="10" t="s">
        <v>144</v>
      </c>
      <c r="F31" s="18">
        <v>5</v>
      </c>
      <c r="G31" s="8">
        <f t="shared" si="1"/>
        <v>2752.8</v>
      </c>
      <c r="H31" s="18"/>
      <c r="I31" s="2"/>
      <c r="J31" s="43" t="s">
        <v>145</v>
      </c>
      <c r="K31" s="23" t="s">
        <v>146</v>
      </c>
    </row>
    <row r="32" s="1" customFormat="1" ht="24.75" customHeight="1" spans="1:11">
      <c r="A32" s="8">
        <v>28</v>
      </c>
      <c r="B32" s="9" t="s">
        <v>123</v>
      </c>
      <c r="C32" s="15" t="s">
        <v>147</v>
      </c>
      <c r="D32" s="47" t="s">
        <v>148</v>
      </c>
      <c r="E32" s="10" t="s">
        <v>27</v>
      </c>
      <c r="F32" s="18">
        <v>12</v>
      </c>
      <c r="G32" s="8">
        <f t="shared" si="1"/>
        <v>6606.72</v>
      </c>
      <c r="H32" s="18"/>
      <c r="I32" s="2"/>
      <c r="J32" s="43" t="s">
        <v>149</v>
      </c>
      <c r="K32" s="23" t="s">
        <v>150</v>
      </c>
    </row>
    <row r="33" s="1" customFormat="1" ht="24.75" customHeight="1" spans="1:11">
      <c r="A33" s="8">
        <v>29</v>
      </c>
      <c r="B33" s="9" t="s">
        <v>123</v>
      </c>
      <c r="C33" s="15" t="s">
        <v>151</v>
      </c>
      <c r="D33" s="44" t="s">
        <v>152</v>
      </c>
      <c r="E33" s="10" t="s">
        <v>153</v>
      </c>
      <c r="F33" s="18">
        <v>47</v>
      </c>
      <c r="G33" s="8">
        <f t="shared" si="1"/>
        <v>25876.32</v>
      </c>
      <c r="H33" s="18"/>
      <c r="I33" s="2"/>
      <c r="J33" s="25" t="s">
        <v>154</v>
      </c>
      <c r="K33" s="22" t="s">
        <v>155</v>
      </c>
    </row>
    <row r="34" s="1" customFormat="1" ht="24.75" customHeight="1" spans="1:11">
      <c r="A34" s="8">
        <v>30</v>
      </c>
      <c r="B34" s="9" t="s">
        <v>123</v>
      </c>
      <c r="C34" s="15" t="s">
        <v>156</v>
      </c>
      <c r="D34" s="44" t="s">
        <v>157</v>
      </c>
      <c r="E34" s="10" t="s">
        <v>27</v>
      </c>
      <c r="F34" s="18">
        <v>12</v>
      </c>
      <c r="G34" s="8">
        <f t="shared" si="1"/>
        <v>6606.72</v>
      </c>
      <c r="H34" s="18"/>
      <c r="I34" s="2"/>
      <c r="J34" s="43" t="s">
        <v>158</v>
      </c>
      <c r="K34" s="23" t="s">
        <v>150</v>
      </c>
    </row>
    <row r="35" s="1" customFormat="1" ht="24.75" customHeight="1" spans="1:11">
      <c r="A35" s="8">
        <v>31</v>
      </c>
      <c r="B35" s="9" t="s">
        <v>123</v>
      </c>
      <c r="C35" s="15" t="s">
        <v>159</v>
      </c>
      <c r="D35" s="44" t="s">
        <v>160</v>
      </c>
      <c r="E35" s="10" t="s">
        <v>73</v>
      </c>
      <c r="F35" s="18">
        <v>6</v>
      </c>
      <c r="G35" s="8">
        <f t="shared" si="1"/>
        <v>3303.36</v>
      </c>
      <c r="H35" s="18"/>
      <c r="I35" s="2"/>
      <c r="J35" s="43" t="s">
        <v>161</v>
      </c>
      <c r="K35" s="23" t="s">
        <v>155</v>
      </c>
    </row>
    <row r="36" s="1" customFormat="1" ht="24.75" customHeight="1" spans="1:11">
      <c r="A36" s="8">
        <v>32</v>
      </c>
      <c r="B36" s="9" t="s">
        <v>123</v>
      </c>
      <c r="C36" s="15" t="s">
        <v>162</v>
      </c>
      <c r="D36" s="44" t="s">
        <v>163</v>
      </c>
      <c r="E36" s="10" t="s">
        <v>164</v>
      </c>
      <c r="F36" s="18">
        <v>9</v>
      </c>
      <c r="G36" s="8">
        <f t="shared" si="1"/>
        <v>4955.04</v>
      </c>
      <c r="H36" s="18"/>
      <c r="I36" s="2"/>
      <c r="J36" s="43" t="s">
        <v>165</v>
      </c>
      <c r="K36" s="23" t="s">
        <v>166</v>
      </c>
    </row>
    <row r="37" s="1" customFormat="1" ht="24.75" customHeight="1" spans="1:11">
      <c r="A37" s="8">
        <v>33</v>
      </c>
      <c r="B37" s="9" t="s">
        <v>123</v>
      </c>
      <c r="C37" s="15" t="s">
        <v>167</v>
      </c>
      <c r="D37" s="44" t="s">
        <v>168</v>
      </c>
      <c r="E37" s="10" t="s">
        <v>73</v>
      </c>
      <c r="F37" s="18">
        <v>6</v>
      </c>
      <c r="G37" s="8">
        <f t="shared" si="1"/>
        <v>3303.36</v>
      </c>
      <c r="H37" s="18"/>
      <c r="I37" s="2"/>
      <c r="J37" s="43" t="s">
        <v>169</v>
      </c>
      <c r="K37" s="23" t="s">
        <v>170</v>
      </c>
    </row>
    <row r="38" s="1" customFormat="1" ht="24.75" customHeight="1" spans="1:11">
      <c r="A38" s="8">
        <v>34</v>
      </c>
      <c r="B38" s="9" t="s">
        <v>123</v>
      </c>
      <c r="C38" s="15" t="s">
        <v>171</v>
      </c>
      <c r="D38" s="44" t="s">
        <v>172</v>
      </c>
      <c r="E38" s="10" t="s">
        <v>126</v>
      </c>
      <c r="F38" s="18">
        <v>8</v>
      </c>
      <c r="G38" s="8">
        <f t="shared" si="1"/>
        <v>4404.48</v>
      </c>
      <c r="H38" s="18"/>
      <c r="I38" s="2"/>
      <c r="J38" s="43" t="s">
        <v>173</v>
      </c>
      <c r="K38" s="23" t="s">
        <v>132</v>
      </c>
    </row>
    <row r="39" s="1" customFormat="1" ht="24.75" customHeight="1" spans="1:11">
      <c r="A39" s="8">
        <v>35</v>
      </c>
      <c r="B39" s="9" t="s">
        <v>123</v>
      </c>
      <c r="C39" s="15" t="s">
        <v>174</v>
      </c>
      <c r="D39" s="44" t="s">
        <v>175</v>
      </c>
      <c r="E39" s="10" t="s">
        <v>144</v>
      </c>
      <c r="F39" s="18">
        <v>5</v>
      </c>
      <c r="G39" s="8">
        <f t="shared" si="1"/>
        <v>2752.8</v>
      </c>
      <c r="H39" s="18"/>
      <c r="I39" s="2"/>
      <c r="J39" s="43" t="s">
        <v>176</v>
      </c>
      <c r="K39" s="23" t="s">
        <v>177</v>
      </c>
    </row>
    <row r="40" s="1" customFormat="1" ht="24.75" customHeight="1" spans="1:11">
      <c r="A40" s="8">
        <v>36</v>
      </c>
      <c r="B40" s="9" t="s">
        <v>123</v>
      </c>
      <c r="C40" s="15" t="s">
        <v>178</v>
      </c>
      <c r="D40" s="44" t="s">
        <v>179</v>
      </c>
      <c r="E40" s="10" t="s">
        <v>180</v>
      </c>
      <c r="F40" s="18">
        <v>5</v>
      </c>
      <c r="G40" s="8">
        <f t="shared" si="1"/>
        <v>2752.8</v>
      </c>
      <c r="H40" s="18"/>
      <c r="I40" s="2"/>
      <c r="J40" s="43" t="s">
        <v>181</v>
      </c>
      <c r="K40" s="23" t="s">
        <v>128</v>
      </c>
    </row>
    <row r="41" s="1" customFormat="1" ht="24.75" customHeight="1" spans="1:11">
      <c r="A41" s="8">
        <v>37</v>
      </c>
      <c r="B41" s="9" t="s">
        <v>123</v>
      </c>
      <c r="C41" s="15" t="s">
        <v>182</v>
      </c>
      <c r="D41" s="44" t="s">
        <v>183</v>
      </c>
      <c r="E41" s="19" t="s">
        <v>184</v>
      </c>
      <c r="F41" s="18">
        <v>9</v>
      </c>
      <c r="G41" s="8">
        <f t="shared" si="1"/>
        <v>4955.04</v>
      </c>
      <c r="H41" s="18"/>
      <c r="I41" s="2"/>
      <c r="J41" s="43" t="s">
        <v>185</v>
      </c>
      <c r="K41" s="23" t="s">
        <v>177</v>
      </c>
    </row>
    <row r="42" s="1" customFormat="1" ht="24.75" customHeight="1" spans="1:11">
      <c r="A42" s="8">
        <v>38</v>
      </c>
      <c r="B42" s="9" t="s">
        <v>186</v>
      </c>
      <c r="C42" s="15" t="s">
        <v>187</v>
      </c>
      <c r="D42" s="44" t="s">
        <v>188</v>
      </c>
      <c r="E42" s="10" t="s">
        <v>27</v>
      </c>
      <c r="F42" s="18">
        <v>12</v>
      </c>
      <c r="G42" s="8">
        <f t="shared" si="1"/>
        <v>6606.72</v>
      </c>
      <c r="H42" s="18"/>
      <c r="I42" s="2"/>
      <c r="J42" s="45" t="s">
        <v>189</v>
      </c>
      <c r="K42" s="23" t="s">
        <v>190</v>
      </c>
    </row>
    <row r="43" s="1" customFormat="1" ht="24.75" customHeight="1" spans="1:11">
      <c r="A43" s="8">
        <v>39</v>
      </c>
      <c r="B43" s="9" t="s">
        <v>186</v>
      </c>
      <c r="C43" s="15" t="s">
        <v>191</v>
      </c>
      <c r="D43" s="44" t="s">
        <v>192</v>
      </c>
      <c r="E43" s="10" t="s">
        <v>27</v>
      </c>
      <c r="F43" s="18">
        <v>12</v>
      </c>
      <c r="G43" s="8">
        <f t="shared" si="1"/>
        <v>6606.72</v>
      </c>
      <c r="H43" s="18"/>
      <c r="I43" s="2"/>
      <c r="J43" s="24" t="s">
        <v>193</v>
      </c>
      <c r="K43" s="23" t="s">
        <v>194</v>
      </c>
    </row>
    <row r="44" s="1" customFormat="1" ht="24.75" customHeight="1" spans="1:11">
      <c r="A44" s="8">
        <v>40</v>
      </c>
      <c r="B44" s="9" t="s">
        <v>186</v>
      </c>
      <c r="C44" s="15" t="s">
        <v>195</v>
      </c>
      <c r="D44" s="44" t="s">
        <v>196</v>
      </c>
      <c r="E44" s="10" t="s">
        <v>27</v>
      </c>
      <c r="F44" s="18">
        <v>12</v>
      </c>
      <c r="G44" s="8">
        <f t="shared" si="1"/>
        <v>6606.72</v>
      </c>
      <c r="H44" s="18"/>
      <c r="I44" s="2"/>
      <c r="J44" s="43" t="s">
        <v>197</v>
      </c>
      <c r="K44" s="23" t="s">
        <v>190</v>
      </c>
    </row>
    <row r="45" s="2" customFormat="1" ht="24.75" customHeight="1" spans="1:11">
      <c r="A45" s="8">
        <v>41</v>
      </c>
      <c r="B45" s="9" t="s">
        <v>186</v>
      </c>
      <c r="C45" s="15" t="s">
        <v>198</v>
      </c>
      <c r="D45" s="44" t="s">
        <v>199</v>
      </c>
      <c r="E45" s="19" t="s">
        <v>27</v>
      </c>
      <c r="F45" s="18">
        <v>12</v>
      </c>
      <c r="G45" s="8">
        <f t="shared" si="1"/>
        <v>6606.72</v>
      </c>
      <c r="H45" s="18"/>
      <c r="J45" s="24" t="s">
        <v>200</v>
      </c>
      <c r="K45" s="23" t="s">
        <v>190</v>
      </c>
    </row>
    <row r="46" s="2" customFormat="1" ht="24.75" customHeight="1" spans="1:11">
      <c r="A46" s="8">
        <v>42</v>
      </c>
      <c r="B46" s="9" t="s">
        <v>201</v>
      </c>
      <c r="C46" s="15" t="s">
        <v>202</v>
      </c>
      <c r="D46" s="44" t="s">
        <v>203</v>
      </c>
      <c r="E46" s="10" t="s">
        <v>27</v>
      </c>
      <c r="F46" s="18">
        <v>12</v>
      </c>
      <c r="G46" s="8">
        <f t="shared" si="1"/>
        <v>6606.72</v>
      </c>
      <c r="H46" s="18"/>
      <c r="J46" s="43" t="s">
        <v>204</v>
      </c>
      <c r="K46" s="23" t="s">
        <v>205</v>
      </c>
    </row>
    <row r="47" s="1" customFormat="1" ht="24.75" customHeight="1" spans="1:11">
      <c r="A47" s="8">
        <v>43</v>
      </c>
      <c r="B47" s="9" t="s">
        <v>201</v>
      </c>
      <c r="C47" s="15" t="s">
        <v>206</v>
      </c>
      <c r="D47" s="44" t="s">
        <v>207</v>
      </c>
      <c r="E47" s="10" t="s">
        <v>27</v>
      </c>
      <c r="F47" s="18">
        <v>12</v>
      </c>
      <c r="G47" s="8">
        <f t="shared" si="1"/>
        <v>6606.72</v>
      </c>
      <c r="H47" s="18"/>
      <c r="I47" s="2"/>
      <c r="J47" s="43" t="s">
        <v>208</v>
      </c>
      <c r="K47" s="23" t="s">
        <v>205</v>
      </c>
    </row>
    <row r="48" s="1" customFormat="1" ht="24.75" customHeight="1" spans="1:11">
      <c r="A48" s="8">
        <v>44</v>
      </c>
      <c r="B48" s="9" t="s">
        <v>201</v>
      </c>
      <c r="C48" s="15" t="s">
        <v>209</v>
      </c>
      <c r="D48" s="44" t="s">
        <v>210</v>
      </c>
      <c r="E48" s="10" t="s">
        <v>27</v>
      </c>
      <c r="F48" s="18">
        <v>12</v>
      </c>
      <c r="G48" s="8">
        <f t="shared" si="1"/>
        <v>6606.72</v>
      </c>
      <c r="H48" s="18"/>
      <c r="I48" s="2"/>
      <c r="J48" s="43" t="s">
        <v>211</v>
      </c>
      <c r="K48" s="23" t="s">
        <v>212</v>
      </c>
    </row>
    <row r="49" s="1" customFormat="1" ht="24.75" customHeight="1" spans="1:11">
      <c r="A49" s="8">
        <v>45</v>
      </c>
      <c r="B49" s="9" t="s">
        <v>201</v>
      </c>
      <c r="C49" s="15" t="s">
        <v>213</v>
      </c>
      <c r="D49" s="44" t="s">
        <v>214</v>
      </c>
      <c r="E49" s="10" t="s">
        <v>27</v>
      </c>
      <c r="F49" s="18">
        <v>12</v>
      </c>
      <c r="G49" s="8">
        <f t="shared" si="1"/>
        <v>6606.72</v>
      </c>
      <c r="H49" s="18"/>
      <c r="I49" s="2"/>
      <c r="J49" s="43" t="s">
        <v>215</v>
      </c>
      <c r="K49" s="23" t="s">
        <v>216</v>
      </c>
    </row>
    <row r="50" s="1" customFormat="1" ht="24.75" customHeight="1" spans="1:11">
      <c r="A50" s="8">
        <v>46</v>
      </c>
      <c r="B50" s="9" t="s">
        <v>201</v>
      </c>
      <c r="C50" s="15" t="s">
        <v>217</v>
      </c>
      <c r="D50" s="44" t="s">
        <v>218</v>
      </c>
      <c r="E50" s="17">
        <v>44713</v>
      </c>
      <c r="F50" s="18">
        <v>1</v>
      </c>
      <c r="G50" s="8">
        <f t="shared" si="1"/>
        <v>550.56</v>
      </c>
      <c r="H50" s="18"/>
      <c r="I50" s="2"/>
      <c r="J50" s="43" t="s">
        <v>219</v>
      </c>
      <c r="K50" s="23" t="s">
        <v>220</v>
      </c>
    </row>
    <row r="51" s="1" customFormat="1" ht="24.75" customHeight="1" spans="1:11">
      <c r="A51" s="8">
        <v>47</v>
      </c>
      <c r="B51" s="9" t="s">
        <v>201</v>
      </c>
      <c r="C51" s="15" t="s">
        <v>221</v>
      </c>
      <c r="D51" s="44" t="s">
        <v>222</v>
      </c>
      <c r="E51" s="10" t="s">
        <v>27</v>
      </c>
      <c r="F51" s="18">
        <v>12</v>
      </c>
      <c r="G51" s="8">
        <f t="shared" si="1"/>
        <v>6606.72</v>
      </c>
      <c r="H51" s="18"/>
      <c r="I51" s="2"/>
      <c r="J51" s="43" t="s">
        <v>223</v>
      </c>
      <c r="K51" s="23" t="s">
        <v>224</v>
      </c>
    </row>
    <row r="52" s="1" customFormat="1" ht="24.75" customHeight="1" spans="1:11">
      <c r="A52" s="8">
        <v>48</v>
      </c>
      <c r="B52" s="9" t="s">
        <v>201</v>
      </c>
      <c r="C52" s="15" t="s">
        <v>225</v>
      </c>
      <c r="D52" s="44" t="s">
        <v>226</v>
      </c>
      <c r="E52" s="10" t="s">
        <v>73</v>
      </c>
      <c r="F52" s="18">
        <v>6</v>
      </c>
      <c r="G52" s="8">
        <f t="shared" si="1"/>
        <v>3303.36</v>
      </c>
      <c r="H52" s="18"/>
      <c r="I52" s="2"/>
      <c r="J52" s="43" t="s">
        <v>227</v>
      </c>
      <c r="K52" s="23" t="s">
        <v>228</v>
      </c>
    </row>
    <row r="53" s="1" customFormat="1" ht="24.75" customHeight="1" spans="1:11">
      <c r="A53" s="8">
        <v>49</v>
      </c>
      <c r="B53" s="9" t="s">
        <v>201</v>
      </c>
      <c r="C53" s="15" t="s">
        <v>229</v>
      </c>
      <c r="D53" s="44" t="s">
        <v>230</v>
      </c>
      <c r="E53" s="10" t="s">
        <v>27</v>
      </c>
      <c r="F53" s="18">
        <v>12</v>
      </c>
      <c r="G53" s="8">
        <f t="shared" si="1"/>
        <v>6606.72</v>
      </c>
      <c r="H53" s="18"/>
      <c r="I53" s="2"/>
      <c r="J53" s="43" t="s">
        <v>231</v>
      </c>
      <c r="K53" s="23" t="s">
        <v>224</v>
      </c>
    </row>
    <row r="54" s="1" customFormat="1" ht="24.75" customHeight="1" spans="1:11">
      <c r="A54" s="8">
        <v>50</v>
      </c>
      <c r="B54" s="9" t="s">
        <v>201</v>
      </c>
      <c r="C54" s="15" t="s">
        <v>232</v>
      </c>
      <c r="D54" s="44" t="s">
        <v>233</v>
      </c>
      <c r="E54" s="10" t="s">
        <v>27</v>
      </c>
      <c r="F54" s="18">
        <v>12</v>
      </c>
      <c r="G54" s="8">
        <f t="shared" si="1"/>
        <v>6606.72</v>
      </c>
      <c r="H54" s="18"/>
      <c r="I54" s="2"/>
      <c r="J54" s="43" t="s">
        <v>234</v>
      </c>
      <c r="K54" s="23" t="s">
        <v>224</v>
      </c>
    </row>
    <row r="55" s="1" customFormat="1" ht="24.75" customHeight="1" spans="1:11">
      <c r="A55" s="8">
        <v>51</v>
      </c>
      <c r="B55" s="9" t="s">
        <v>201</v>
      </c>
      <c r="C55" s="15" t="s">
        <v>235</v>
      </c>
      <c r="D55" s="44" t="s">
        <v>236</v>
      </c>
      <c r="E55" s="10" t="s">
        <v>27</v>
      </c>
      <c r="F55" s="18">
        <v>12</v>
      </c>
      <c r="G55" s="8">
        <f t="shared" si="1"/>
        <v>6606.72</v>
      </c>
      <c r="H55" s="18" t="s">
        <v>237</v>
      </c>
      <c r="I55" s="2"/>
      <c r="J55" s="24" t="s">
        <v>238</v>
      </c>
      <c r="K55" s="23" t="s">
        <v>224</v>
      </c>
    </row>
    <row r="56" s="1" customFormat="1" ht="24.75" customHeight="1" spans="1:11">
      <c r="A56" s="8">
        <v>52</v>
      </c>
      <c r="B56" s="9" t="s">
        <v>201</v>
      </c>
      <c r="C56" s="15" t="s">
        <v>239</v>
      </c>
      <c r="D56" s="44" t="s">
        <v>240</v>
      </c>
      <c r="E56" s="10" t="s">
        <v>27</v>
      </c>
      <c r="F56" s="18">
        <v>12</v>
      </c>
      <c r="G56" s="8">
        <f t="shared" si="1"/>
        <v>6606.72</v>
      </c>
      <c r="H56" s="18"/>
      <c r="I56" s="2"/>
      <c r="J56" s="24" t="s">
        <v>241</v>
      </c>
      <c r="K56" s="23" t="s">
        <v>224</v>
      </c>
    </row>
    <row r="57" s="1" customFormat="1" ht="24.75" customHeight="1" spans="1:11">
      <c r="A57" s="8">
        <v>53</v>
      </c>
      <c r="B57" s="9" t="s">
        <v>201</v>
      </c>
      <c r="C57" s="15" t="s">
        <v>242</v>
      </c>
      <c r="D57" s="44" t="s">
        <v>243</v>
      </c>
      <c r="E57" s="10" t="s">
        <v>27</v>
      </c>
      <c r="F57" s="18">
        <v>12</v>
      </c>
      <c r="G57" s="8">
        <f t="shared" si="1"/>
        <v>6606.72</v>
      </c>
      <c r="H57" s="18"/>
      <c r="I57" s="2"/>
      <c r="J57" s="43" t="s">
        <v>244</v>
      </c>
      <c r="K57" s="23" t="s">
        <v>224</v>
      </c>
    </row>
    <row r="58" s="1" customFormat="1" ht="24.75" customHeight="1" spans="1:11">
      <c r="A58" s="8">
        <v>54</v>
      </c>
      <c r="B58" s="9" t="s">
        <v>201</v>
      </c>
      <c r="C58" s="15" t="s">
        <v>245</v>
      </c>
      <c r="D58" s="9" t="s">
        <v>246</v>
      </c>
      <c r="E58" s="10" t="s">
        <v>247</v>
      </c>
      <c r="F58" s="18">
        <v>7</v>
      </c>
      <c r="G58" s="8">
        <f t="shared" si="1"/>
        <v>3853.92</v>
      </c>
      <c r="H58" s="18"/>
      <c r="I58" s="2"/>
      <c r="J58" s="43" t="s">
        <v>248</v>
      </c>
      <c r="K58" s="23" t="s">
        <v>224</v>
      </c>
    </row>
    <row r="59" s="1" customFormat="1" ht="24.75" customHeight="1" spans="1:11">
      <c r="A59" s="8">
        <v>55</v>
      </c>
      <c r="B59" s="9" t="s">
        <v>201</v>
      </c>
      <c r="C59" s="15" t="s">
        <v>249</v>
      </c>
      <c r="D59" s="44" t="s">
        <v>250</v>
      </c>
      <c r="E59" s="10" t="s">
        <v>251</v>
      </c>
      <c r="F59" s="18">
        <v>2</v>
      </c>
      <c r="G59" s="8">
        <f t="shared" si="1"/>
        <v>1101.12</v>
      </c>
      <c r="H59" s="18"/>
      <c r="I59" s="2"/>
      <c r="J59" s="43" t="s">
        <v>252</v>
      </c>
      <c r="K59" s="23" t="s">
        <v>224</v>
      </c>
    </row>
    <row r="60" s="1" customFormat="1" ht="24.75" customHeight="1" spans="1:11">
      <c r="A60" s="8">
        <v>56</v>
      </c>
      <c r="B60" s="9" t="s">
        <v>201</v>
      </c>
      <c r="C60" s="20" t="s">
        <v>253</v>
      </c>
      <c r="D60" s="44" t="s">
        <v>254</v>
      </c>
      <c r="E60" s="10" t="s">
        <v>27</v>
      </c>
      <c r="F60" s="18">
        <v>12</v>
      </c>
      <c r="G60" s="8">
        <f t="shared" si="1"/>
        <v>6606.72</v>
      </c>
      <c r="H60" s="18"/>
      <c r="I60" s="2"/>
      <c r="J60" s="43" t="s">
        <v>255</v>
      </c>
      <c r="K60" s="23" t="s">
        <v>224</v>
      </c>
    </row>
    <row r="61" s="1" customFormat="1" ht="24.75" customHeight="1" spans="1:11">
      <c r="A61" s="8">
        <v>57</v>
      </c>
      <c r="B61" s="9" t="s">
        <v>201</v>
      </c>
      <c r="C61" s="9" t="s">
        <v>256</v>
      </c>
      <c r="D61" s="44" t="s">
        <v>257</v>
      </c>
      <c r="E61" s="10" t="s">
        <v>27</v>
      </c>
      <c r="F61" s="18">
        <v>12</v>
      </c>
      <c r="G61" s="8">
        <f t="shared" si="1"/>
        <v>6606.72</v>
      </c>
      <c r="H61" s="18"/>
      <c r="I61" s="2"/>
      <c r="J61" s="45" t="s">
        <v>258</v>
      </c>
      <c r="K61" s="22" t="s">
        <v>212</v>
      </c>
    </row>
    <row r="62" s="1" customFormat="1" ht="24.75" customHeight="1" spans="1:11">
      <c r="A62" s="8">
        <v>58</v>
      </c>
      <c r="B62" s="9" t="s">
        <v>201</v>
      </c>
      <c r="C62" s="15" t="s">
        <v>259</v>
      </c>
      <c r="D62" s="44" t="s">
        <v>260</v>
      </c>
      <c r="E62" s="10" t="s">
        <v>261</v>
      </c>
      <c r="F62" s="18">
        <v>3</v>
      </c>
      <c r="G62" s="8">
        <f t="shared" si="1"/>
        <v>1651.68</v>
      </c>
      <c r="H62" s="18"/>
      <c r="I62" s="2"/>
      <c r="J62" s="43" t="s">
        <v>262</v>
      </c>
      <c r="K62" s="22" t="s">
        <v>43</v>
      </c>
    </row>
    <row r="63" s="1" customFormat="1" ht="24.75" customHeight="1" spans="1:11">
      <c r="A63" s="8">
        <v>59</v>
      </c>
      <c r="B63" s="9" t="s">
        <v>201</v>
      </c>
      <c r="C63" s="15" t="s">
        <v>263</v>
      </c>
      <c r="D63" s="44" t="s">
        <v>264</v>
      </c>
      <c r="E63" s="10" t="s">
        <v>27</v>
      </c>
      <c r="F63" s="18">
        <v>12</v>
      </c>
      <c r="G63" s="8">
        <f t="shared" si="1"/>
        <v>6606.72</v>
      </c>
      <c r="H63" s="18"/>
      <c r="I63" s="2"/>
      <c r="J63" s="43" t="s">
        <v>265</v>
      </c>
      <c r="K63" s="23" t="s">
        <v>212</v>
      </c>
    </row>
    <row r="64" s="1" customFormat="1" ht="24.75" customHeight="1" spans="1:11">
      <c r="A64" s="8">
        <v>60</v>
      </c>
      <c r="B64" s="9" t="s">
        <v>201</v>
      </c>
      <c r="C64" s="15" t="s">
        <v>266</v>
      </c>
      <c r="D64" s="44" t="s">
        <v>267</v>
      </c>
      <c r="E64" s="10" t="s">
        <v>27</v>
      </c>
      <c r="F64" s="18">
        <v>12</v>
      </c>
      <c r="G64" s="8">
        <f t="shared" si="1"/>
        <v>6606.72</v>
      </c>
      <c r="H64" s="18"/>
      <c r="I64" s="2"/>
      <c r="J64" s="45" t="s">
        <v>268</v>
      </c>
      <c r="K64" s="23" t="s">
        <v>43</v>
      </c>
    </row>
    <row r="65" s="1" customFormat="1" ht="24.75" customHeight="1" spans="1:11">
      <c r="A65" s="8">
        <v>61</v>
      </c>
      <c r="B65" s="9" t="s">
        <v>201</v>
      </c>
      <c r="C65" s="15" t="s">
        <v>269</v>
      </c>
      <c r="D65" s="44" t="s">
        <v>270</v>
      </c>
      <c r="E65" s="10" t="s">
        <v>27</v>
      </c>
      <c r="F65" s="18">
        <v>12</v>
      </c>
      <c r="G65" s="8">
        <f t="shared" si="1"/>
        <v>6606.72</v>
      </c>
      <c r="H65" s="18"/>
      <c r="I65" s="2"/>
      <c r="J65" s="43" t="s">
        <v>271</v>
      </c>
      <c r="K65" s="23" t="s">
        <v>272</v>
      </c>
    </row>
    <row r="66" s="2" customFormat="1" ht="24.75" customHeight="1" spans="1:11">
      <c r="A66" s="18">
        <v>62</v>
      </c>
      <c r="B66" s="15" t="s">
        <v>201</v>
      </c>
      <c r="C66" s="26" t="s">
        <v>273</v>
      </c>
      <c r="D66" s="47" t="s">
        <v>274</v>
      </c>
      <c r="E66" s="19" t="s">
        <v>275</v>
      </c>
      <c r="F66" s="18">
        <v>11</v>
      </c>
      <c r="G66" s="18">
        <f t="shared" si="1"/>
        <v>6056.16</v>
      </c>
      <c r="H66" s="18"/>
      <c r="I66" s="30"/>
      <c r="J66" s="43" t="s">
        <v>276</v>
      </c>
      <c r="K66" s="23" t="s">
        <v>272</v>
      </c>
    </row>
    <row r="67" s="1" customFormat="1" ht="24.75" customHeight="1" spans="1:11">
      <c r="A67" s="8">
        <v>63</v>
      </c>
      <c r="B67" s="9" t="s">
        <v>201</v>
      </c>
      <c r="C67" s="15" t="s">
        <v>277</v>
      </c>
      <c r="D67" s="44" t="s">
        <v>278</v>
      </c>
      <c r="E67" s="10" t="s">
        <v>279</v>
      </c>
      <c r="F67" s="18">
        <v>12</v>
      </c>
      <c r="G67" s="8">
        <f t="shared" si="1"/>
        <v>6606.72</v>
      </c>
      <c r="H67" s="18"/>
      <c r="I67" s="2"/>
      <c r="J67" s="43" t="s">
        <v>280</v>
      </c>
      <c r="K67" s="23" t="s">
        <v>272</v>
      </c>
    </row>
    <row r="68" s="1" customFormat="1" ht="24.75" customHeight="1" spans="1:11">
      <c r="A68" s="8">
        <v>64</v>
      </c>
      <c r="B68" s="9" t="s">
        <v>201</v>
      </c>
      <c r="C68" s="15" t="s">
        <v>281</v>
      </c>
      <c r="D68" s="44" t="s">
        <v>282</v>
      </c>
      <c r="E68" s="10" t="s">
        <v>279</v>
      </c>
      <c r="F68" s="18">
        <v>12</v>
      </c>
      <c r="G68" s="8">
        <f t="shared" si="1"/>
        <v>6606.72</v>
      </c>
      <c r="H68" s="18"/>
      <c r="I68" s="2"/>
      <c r="J68" s="43" t="s">
        <v>283</v>
      </c>
      <c r="K68" s="23" t="s">
        <v>272</v>
      </c>
    </row>
    <row r="69" s="1" customFormat="1" ht="24.75" customHeight="1" spans="1:11">
      <c r="A69" s="8">
        <v>65</v>
      </c>
      <c r="B69" s="9" t="s">
        <v>201</v>
      </c>
      <c r="C69" s="15" t="s">
        <v>284</v>
      </c>
      <c r="D69" s="44" t="s">
        <v>285</v>
      </c>
      <c r="E69" s="10" t="s">
        <v>279</v>
      </c>
      <c r="F69" s="18">
        <v>12</v>
      </c>
      <c r="G69" s="8">
        <f t="shared" si="1"/>
        <v>6606.72</v>
      </c>
      <c r="H69" s="18"/>
      <c r="I69" s="2"/>
      <c r="J69" s="24" t="s">
        <v>286</v>
      </c>
      <c r="K69" s="23" t="s">
        <v>287</v>
      </c>
    </row>
    <row r="70" s="1" customFormat="1" ht="24.75" customHeight="1" spans="1:11">
      <c r="A70" s="8">
        <v>66</v>
      </c>
      <c r="B70" s="9" t="s">
        <v>201</v>
      </c>
      <c r="C70" s="15" t="s">
        <v>288</v>
      </c>
      <c r="D70" s="44" t="s">
        <v>289</v>
      </c>
      <c r="E70" s="10" t="s">
        <v>41</v>
      </c>
      <c r="F70" s="18">
        <v>3</v>
      </c>
      <c r="G70" s="8">
        <f t="shared" si="1"/>
        <v>1651.68</v>
      </c>
      <c r="H70" s="18"/>
      <c r="I70" s="2"/>
      <c r="J70" s="43" t="s">
        <v>290</v>
      </c>
      <c r="K70" s="23" t="s">
        <v>291</v>
      </c>
    </row>
    <row r="71" s="1" customFormat="1" ht="24.75" customHeight="1" spans="1:11">
      <c r="A71" s="8">
        <v>67</v>
      </c>
      <c r="B71" s="9" t="s">
        <v>201</v>
      </c>
      <c r="C71" s="15" t="s">
        <v>292</v>
      </c>
      <c r="D71" s="44" t="s">
        <v>293</v>
      </c>
      <c r="E71" s="10" t="s">
        <v>279</v>
      </c>
      <c r="F71" s="18">
        <v>12</v>
      </c>
      <c r="G71" s="8">
        <f t="shared" si="1"/>
        <v>6606.72</v>
      </c>
      <c r="H71" s="18"/>
      <c r="I71" s="2"/>
      <c r="J71" s="24" t="s">
        <v>294</v>
      </c>
      <c r="K71" s="23" t="s">
        <v>220</v>
      </c>
    </row>
    <row r="72" s="1" customFormat="1" ht="24.75" customHeight="1" spans="1:11">
      <c r="A72" s="8">
        <v>68</v>
      </c>
      <c r="B72" s="9" t="s">
        <v>201</v>
      </c>
      <c r="C72" s="15" t="s">
        <v>295</v>
      </c>
      <c r="D72" s="44" t="s">
        <v>296</v>
      </c>
      <c r="E72" s="10" t="s">
        <v>86</v>
      </c>
      <c r="F72" s="18">
        <v>11</v>
      </c>
      <c r="G72" s="8">
        <f t="shared" si="1"/>
        <v>6056.16</v>
      </c>
      <c r="H72" s="18"/>
      <c r="I72" s="2"/>
      <c r="J72" s="43" t="s">
        <v>297</v>
      </c>
      <c r="K72" s="23" t="s">
        <v>298</v>
      </c>
    </row>
    <row r="73" s="1" customFormat="1" ht="24.75" customHeight="1" spans="1:11">
      <c r="A73" s="8">
        <v>69</v>
      </c>
      <c r="B73" s="9" t="s">
        <v>201</v>
      </c>
      <c r="C73" s="15" t="s">
        <v>235</v>
      </c>
      <c r="D73" s="44" t="s">
        <v>299</v>
      </c>
      <c r="E73" s="10" t="s">
        <v>279</v>
      </c>
      <c r="F73" s="18">
        <v>12</v>
      </c>
      <c r="G73" s="8">
        <f t="shared" si="1"/>
        <v>6606.72</v>
      </c>
      <c r="H73" s="18" t="s">
        <v>300</v>
      </c>
      <c r="I73" s="2"/>
      <c r="J73" s="25" t="s">
        <v>301</v>
      </c>
      <c r="K73" s="23" t="s">
        <v>302</v>
      </c>
    </row>
    <row r="74" s="1" customFormat="1" ht="24.75" customHeight="1" spans="1:11">
      <c r="A74" s="8">
        <v>70</v>
      </c>
      <c r="B74" s="9" t="s">
        <v>201</v>
      </c>
      <c r="C74" s="15" t="s">
        <v>303</v>
      </c>
      <c r="D74" s="44" t="s">
        <v>304</v>
      </c>
      <c r="E74" s="10" t="s">
        <v>251</v>
      </c>
      <c r="F74" s="18">
        <v>2</v>
      </c>
      <c r="G74" s="8">
        <f t="shared" si="1"/>
        <v>1101.12</v>
      </c>
      <c r="H74" s="18"/>
      <c r="I74" s="2"/>
      <c r="J74" s="43" t="s">
        <v>305</v>
      </c>
      <c r="K74" s="23" t="s">
        <v>43</v>
      </c>
    </row>
    <row r="75" s="1" customFormat="1" ht="24.75" customHeight="1" spans="1:11">
      <c r="A75" s="8">
        <v>71</v>
      </c>
      <c r="B75" s="9" t="s">
        <v>201</v>
      </c>
      <c r="C75" s="15" t="s">
        <v>306</v>
      </c>
      <c r="D75" s="44" t="s">
        <v>307</v>
      </c>
      <c r="E75" s="10" t="s">
        <v>279</v>
      </c>
      <c r="F75" s="18">
        <v>12</v>
      </c>
      <c r="G75" s="8">
        <f t="shared" si="1"/>
        <v>6606.72</v>
      </c>
      <c r="H75" s="18"/>
      <c r="I75" s="2"/>
      <c r="J75" s="24" t="s">
        <v>308</v>
      </c>
      <c r="K75" s="22" t="s">
        <v>309</v>
      </c>
    </row>
    <row r="76" s="1" customFormat="1" ht="24.75" customHeight="1" spans="1:11">
      <c r="A76" s="8">
        <v>72</v>
      </c>
      <c r="B76" s="9" t="s">
        <v>201</v>
      </c>
      <c r="C76" s="15" t="s">
        <v>310</v>
      </c>
      <c r="D76" s="44" t="s">
        <v>311</v>
      </c>
      <c r="E76" s="10" t="s">
        <v>279</v>
      </c>
      <c r="F76" s="18">
        <v>12</v>
      </c>
      <c r="G76" s="8">
        <f t="shared" si="1"/>
        <v>6606.72</v>
      </c>
      <c r="H76" s="18"/>
      <c r="I76" s="2"/>
      <c r="J76" s="43" t="s">
        <v>312</v>
      </c>
      <c r="K76" s="23" t="s">
        <v>212</v>
      </c>
    </row>
    <row r="77" s="1" customFormat="1" ht="24.75" customHeight="1" spans="1:11">
      <c r="A77" s="8">
        <v>73</v>
      </c>
      <c r="B77" s="9" t="s">
        <v>201</v>
      </c>
      <c r="C77" s="15" t="s">
        <v>313</v>
      </c>
      <c r="D77" s="44" t="s">
        <v>314</v>
      </c>
      <c r="E77" s="10" t="s">
        <v>279</v>
      </c>
      <c r="F77" s="18">
        <v>12</v>
      </c>
      <c r="G77" s="8">
        <f t="shared" si="1"/>
        <v>6606.72</v>
      </c>
      <c r="H77" s="18"/>
      <c r="I77" s="2"/>
      <c r="J77" s="43" t="s">
        <v>315</v>
      </c>
      <c r="K77" s="23" t="s">
        <v>43</v>
      </c>
    </row>
    <row r="78" s="1" customFormat="1" ht="24.75" customHeight="1" spans="1:11">
      <c r="A78" s="8">
        <v>74</v>
      </c>
      <c r="B78" s="9" t="s">
        <v>201</v>
      </c>
      <c r="C78" s="15" t="s">
        <v>316</v>
      </c>
      <c r="D78" s="27" t="s">
        <v>317</v>
      </c>
      <c r="E78" s="10" t="s">
        <v>27</v>
      </c>
      <c r="F78" s="18">
        <v>12</v>
      </c>
      <c r="G78" s="8">
        <f t="shared" si="1"/>
        <v>6606.72</v>
      </c>
      <c r="H78" s="18"/>
      <c r="I78" s="2"/>
      <c r="J78" s="43" t="s">
        <v>318</v>
      </c>
      <c r="K78" s="23" t="s">
        <v>319</v>
      </c>
    </row>
    <row r="79" s="1" customFormat="1" ht="24.75" customHeight="1" spans="1:11">
      <c r="A79" s="8">
        <v>75</v>
      </c>
      <c r="B79" s="9" t="s">
        <v>201</v>
      </c>
      <c r="C79" s="15" t="s">
        <v>320</v>
      </c>
      <c r="D79" s="27" t="s">
        <v>321</v>
      </c>
      <c r="E79" s="10" t="s">
        <v>27</v>
      </c>
      <c r="F79" s="18">
        <v>12</v>
      </c>
      <c r="G79" s="8">
        <f t="shared" si="1"/>
        <v>6606.72</v>
      </c>
      <c r="H79" s="18"/>
      <c r="I79" s="2"/>
      <c r="J79" s="43" t="s">
        <v>322</v>
      </c>
      <c r="K79" s="23" t="s">
        <v>220</v>
      </c>
    </row>
    <row r="80" s="1" customFormat="1" ht="24.75" customHeight="1" spans="1:11">
      <c r="A80" s="8">
        <v>76</v>
      </c>
      <c r="B80" s="9" t="s">
        <v>201</v>
      </c>
      <c r="C80" s="20" t="s">
        <v>323</v>
      </c>
      <c r="D80" s="27" t="s">
        <v>324</v>
      </c>
      <c r="E80" s="10" t="s">
        <v>275</v>
      </c>
      <c r="F80" s="18">
        <v>11</v>
      </c>
      <c r="G80" s="8">
        <f t="shared" si="1"/>
        <v>6056.16</v>
      </c>
      <c r="H80" s="18"/>
      <c r="I80" s="2"/>
      <c r="J80" s="43" t="s">
        <v>325</v>
      </c>
      <c r="K80" s="23" t="s">
        <v>212</v>
      </c>
    </row>
    <row r="81" s="1" customFormat="1" ht="24.75" customHeight="1" spans="1:11">
      <c r="A81" s="8">
        <v>77</v>
      </c>
      <c r="B81" s="9" t="s">
        <v>201</v>
      </c>
      <c r="C81" s="15" t="s">
        <v>326</v>
      </c>
      <c r="D81" s="27" t="s">
        <v>327</v>
      </c>
      <c r="E81" s="17">
        <v>44652</v>
      </c>
      <c r="F81" s="18">
        <v>1</v>
      </c>
      <c r="G81" s="8">
        <f t="shared" si="1"/>
        <v>550.56</v>
      </c>
      <c r="H81" s="18"/>
      <c r="I81" s="2"/>
      <c r="J81" s="43" t="s">
        <v>328</v>
      </c>
      <c r="K81" s="23" t="s">
        <v>329</v>
      </c>
    </row>
    <row r="82" s="1" customFormat="1" ht="24.75" customHeight="1" spans="1:11">
      <c r="A82" s="8">
        <v>78</v>
      </c>
      <c r="B82" s="9" t="s">
        <v>201</v>
      </c>
      <c r="C82" s="15" t="s">
        <v>330</v>
      </c>
      <c r="D82" s="27" t="s">
        <v>331</v>
      </c>
      <c r="E82" s="10" t="s">
        <v>332</v>
      </c>
      <c r="F82" s="18">
        <v>4</v>
      </c>
      <c r="G82" s="8">
        <f t="shared" si="1"/>
        <v>2202.24</v>
      </c>
      <c r="H82" s="18"/>
      <c r="I82" s="2"/>
      <c r="J82" s="43" t="s">
        <v>333</v>
      </c>
      <c r="K82" s="23" t="s">
        <v>43</v>
      </c>
    </row>
    <row r="83" s="1" customFormat="1" ht="24.75" customHeight="1" spans="1:11">
      <c r="A83" s="8">
        <v>79</v>
      </c>
      <c r="B83" s="9" t="s">
        <v>201</v>
      </c>
      <c r="C83" s="15" t="s">
        <v>334</v>
      </c>
      <c r="D83" s="27" t="s">
        <v>335</v>
      </c>
      <c r="E83" s="10" t="s">
        <v>27</v>
      </c>
      <c r="F83" s="18">
        <v>12</v>
      </c>
      <c r="G83" s="8">
        <f t="shared" si="1"/>
        <v>6606.72</v>
      </c>
      <c r="H83" s="18"/>
      <c r="I83" s="2"/>
      <c r="J83" s="43" t="s">
        <v>336</v>
      </c>
      <c r="K83" s="23" t="s">
        <v>43</v>
      </c>
    </row>
    <row r="84" s="1" customFormat="1" ht="24.75" customHeight="1" spans="1:11">
      <c r="A84" s="8">
        <v>80</v>
      </c>
      <c r="B84" s="9" t="s">
        <v>201</v>
      </c>
      <c r="C84" s="15" t="s">
        <v>337</v>
      </c>
      <c r="D84" s="27" t="s">
        <v>338</v>
      </c>
      <c r="E84" s="10" t="s">
        <v>82</v>
      </c>
      <c r="F84" s="18">
        <v>8</v>
      </c>
      <c r="G84" s="8">
        <f t="shared" si="1"/>
        <v>4404.48</v>
      </c>
      <c r="H84" s="18"/>
      <c r="I84" s="2"/>
      <c r="J84" s="43" t="s">
        <v>339</v>
      </c>
      <c r="K84" s="23" t="s">
        <v>319</v>
      </c>
    </row>
    <row r="85" s="1" customFormat="1" ht="24.75" customHeight="1" spans="1:11">
      <c r="A85" s="8">
        <v>81</v>
      </c>
      <c r="B85" s="9" t="s">
        <v>201</v>
      </c>
      <c r="C85" s="15" t="s">
        <v>340</v>
      </c>
      <c r="D85" s="27" t="s">
        <v>341</v>
      </c>
      <c r="E85" s="10" t="s">
        <v>332</v>
      </c>
      <c r="F85" s="18">
        <v>4</v>
      </c>
      <c r="G85" s="8">
        <f t="shared" si="1"/>
        <v>2202.24</v>
      </c>
      <c r="H85" s="18"/>
      <c r="I85" s="2"/>
      <c r="J85" s="43" t="s">
        <v>342</v>
      </c>
      <c r="K85" s="23" t="s">
        <v>224</v>
      </c>
    </row>
    <row r="86" s="1" customFormat="1" ht="24.75" customHeight="1" spans="1:11">
      <c r="A86" s="8">
        <v>82</v>
      </c>
      <c r="B86" s="9" t="s">
        <v>201</v>
      </c>
      <c r="C86" s="15" t="s">
        <v>343</v>
      </c>
      <c r="D86" s="27" t="s">
        <v>344</v>
      </c>
      <c r="E86" s="10" t="s">
        <v>126</v>
      </c>
      <c r="F86" s="18">
        <v>8</v>
      </c>
      <c r="G86" s="8">
        <f t="shared" si="1"/>
        <v>4404.48</v>
      </c>
      <c r="H86" s="18"/>
      <c r="I86" s="2"/>
      <c r="J86" s="43" t="s">
        <v>345</v>
      </c>
      <c r="K86" s="23" t="s">
        <v>150</v>
      </c>
    </row>
    <row r="87" s="1" customFormat="1" ht="24.75" customHeight="1" spans="1:11">
      <c r="A87" s="8">
        <v>83</v>
      </c>
      <c r="B87" s="9" t="s">
        <v>201</v>
      </c>
      <c r="C87" s="15" t="s">
        <v>346</v>
      </c>
      <c r="D87" s="27" t="s">
        <v>347</v>
      </c>
      <c r="E87" s="10" t="s">
        <v>82</v>
      </c>
      <c r="F87" s="18">
        <v>8</v>
      </c>
      <c r="G87" s="8">
        <f t="shared" si="1"/>
        <v>4404.48</v>
      </c>
      <c r="H87" s="18"/>
      <c r="I87" s="2"/>
      <c r="J87" s="43" t="s">
        <v>348</v>
      </c>
      <c r="K87" s="23" t="s">
        <v>349</v>
      </c>
    </row>
    <row r="88" s="1" customFormat="1" ht="24.75" customHeight="1" spans="1:11">
      <c r="A88" s="8">
        <v>84</v>
      </c>
      <c r="B88" s="9" t="s">
        <v>201</v>
      </c>
      <c r="C88" s="15" t="s">
        <v>350</v>
      </c>
      <c r="D88" s="48" t="s">
        <v>351</v>
      </c>
      <c r="E88" s="10" t="s">
        <v>352</v>
      </c>
      <c r="F88" s="18">
        <v>32</v>
      </c>
      <c r="G88" s="8">
        <f t="shared" si="1"/>
        <v>17617.92</v>
      </c>
      <c r="H88" s="18"/>
      <c r="I88" s="2"/>
      <c r="J88" s="43" t="s">
        <v>353</v>
      </c>
      <c r="K88" s="23" t="s">
        <v>349</v>
      </c>
    </row>
    <row r="89" s="1" customFormat="1" ht="24.75" customHeight="1" spans="1:11">
      <c r="A89" s="8">
        <v>85</v>
      </c>
      <c r="B89" s="9" t="s">
        <v>201</v>
      </c>
      <c r="C89" s="15" t="s">
        <v>354</v>
      </c>
      <c r="D89" s="27" t="s">
        <v>355</v>
      </c>
      <c r="E89" s="10" t="s">
        <v>27</v>
      </c>
      <c r="F89" s="18">
        <v>12</v>
      </c>
      <c r="G89" s="8">
        <f t="shared" si="1"/>
        <v>6606.72</v>
      </c>
      <c r="H89" s="18"/>
      <c r="I89" s="2"/>
      <c r="J89" s="43" t="s">
        <v>356</v>
      </c>
      <c r="K89" s="23" t="s">
        <v>43</v>
      </c>
    </row>
    <row r="90" s="1" customFormat="1" ht="24.75" customHeight="1" spans="1:11">
      <c r="A90" s="8">
        <v>86</v>
      </c>
      <c r="B90" s="9" t="s">
        <v>201</v>
      </c>
      <c r="C90" s="15" t="s">
        <v>357</v>
      </c>
      <c r="D90" s="27" t="s">
        <v>358</v>
      </c>
      <c r="E90" s="10" t="s">
        <v>27</v>
      </c>
      <c r="F90" s="18">
        <v>12</v>
      </c>
      <c r="G90" s="8">
        <f t="shared" si="1"/>
        <v>6606.72</v>
      </c>
      <c r="H90" s="18"/>
      <c r="I90" s="2"/>
      <c r="J90" s="43" t="s">
        <v>359</v>
      </c>
      <c r="K90" s="23" t="s">
        <v>349</v>
      </c>
    </row>
    <row r="91" s="1" customFormat="1" ht="24.75" customHeight="1" spans="1:11">
      <c r="A91" s="8">
        <v>87</v>
      </c>
      <c r="B91" s="9" t="s">
        <v>201</v>
      </c>
      <c r="C91" s="15" t="s">
        <v>360</v>
      </c>
      <c r="D91" s="27" t="s">
        <v>361</v>
      </c>
      <c r="E91" s="10" t="s">
        <v>27</v>
      </c>
      <c r="F91" s="18">
        <v>12</v>
      </c>
      <c r="G91" s="8">
        <f t="shared" ref="G91:G107" si="2">F91*550.56</f>
        <v>6606.72</v>
      </c>
      <c r="H91" s="18"/>
      <c r="I91" s="2"/>
      <c r="J91" s="43" t="s">
        <v>362</v>
      </c>
      <c r="K91" s="23" t="s">
        <v>43</v>
      </c>
    </row>
    <row r="92" s="1" customFormat="1" ht="24.75" customHeight="1" spans="1:11">
      <c r="A92" s="8">
        <v>88</v>
      </c>
      <c r="B92" s="9" t="s">
        <v>201</v>
      </c>
      <c r="C92" s="15" t="s">
        <v>363</v>
      </c>
      <c r="D92" s="27" t="s">
        <v>364</v>
      </c>
      <c r="E92" s="17">
        <v>44378</v>
      </c>
      <c r="F92" s="18">
        <v>1</v>
      </c>
      <c r="G92" s="8">
        <f t="shared" si="2"/>
        <v>550.56</v>
      </c>
      <c r="H92" s="18"/>
      <c r="I92" s="2"/>
      <c r="J92" s="43" t="s">
        <v>365</v>
      </c>
      <c r="K92" s="23" t="s">
        <v>291</v>
      </c>
    </row>
    <row r="93" s="1" customFormat="1" ht="24.75" customHeight="1" spans="1:11">
      <c r="A93" s="8">
        <v>89</v>
      </c>
      <c r="B93" s="9" t="s">
        <v>201</v>
      </c>
      <c r="C93" s="15" t="s">
        <v>366</v>
      </c>
      <c r="D93" s="48" t="s">
        <v>367</v>
      </c>
      <c r="E93" s="10" t="s">
        <v>368</v>
      </c>
      <c r="F93" s="18">
        <v>7</v>
      </c>
      <c r="G93" s="8">
        <f t="shared" si="2"/>
        <v>3853.92</v>
      </c>
      <c r="H93" s="18"/>
      <c r="I93" s="2"/>
      <c r="J93" s="43" t="s">
        <v>369</v>
      </c>
      <c r="K93" s="23" t="s">
        <v>212</v>
      </c>
    </row>
    <row r="94" s="1" customFormat="1" ht="24.75" customHeight="1" spans="1:11">
      <c r="A94" s="8">
        <v>90</v>
      </c>
      <c r="B94" s="9" t="s">
        <v>201</v>
      </c>
      <c r="C94" s="15" t="s">
        <v>370</v>
      </c>
      <c r="D94" s="27" t="s">
        <v>371</v>
      </c>
      <c r="E94" s="10" t="s">
        <v>184</v>
      </c>
      <c r="F94" s="18">
        <v>9</v>
      </c>
      <c r="G94" s="8">
        <f t="shared" si="2"/>
        <v>4955.04</v>
      </c>
      <c r="H94" s="18"/>
      <c r="I94" s="2"/>
      <c r="J94" s="43" t="s">
        <v>372</v>
      </c>
      <c r="K94" s="23" t="s">
        <v>349</v>
      </c>
    </row>
    <row r="95" s="1" customFormat="1" ht="24.75" customHeight="1" spans="1:11">
      <c r="A95" s="8">
        <v>91</v>
      </c>
      <c r="B95" s="9" t="s">
        <v>201</v>
      </c>
      <c r="C95" s="15" t="s">
        <v>373</v>
      </c>
      <c r="D95" s="27" t="s">
        <v>374</v>
      </c>
      <c r="E95" s="10" t="s">
        <v>375</v>
      </c>
      <c r="F95" s="18">
        <v>73</v>
      </c>
      <c r="G95" s="8">
        <f t="shared" si="2"/>
        <v>40190.88</v>
      </c>
      <c r="H95" s="18"/>
      <c r="I95" s="2"/>
      <c r="J95" s="43" t="s">
        <v>376</v>
      </c>
      <c r="K95" s="23" t="s">
        <v>220</v>
      </c>
    </row>
    <row r="96" s="1" customFormat="1" ht="24.75" customHeight="1" spans="1:11">
      <c r="A96" s="8">
        <v>92</v>
      </c>
      <c r="B96" s="9" t="s">
        <v>201</v>
      </c>
      <c r="C96" s="15" t="s">
        <v>377</v>
      </c>
      <c r="D96" s="27" t="s">
        <v>378</v>
      </c>
      <c r="E96" s="10" t="s">
        <v>27</v>
      </c>
      <c r="F96" s="18">
        <v>12</v>
      </c>
      <c r="G96" s="8">
        <f t="shared" si="2"/>
        <v>6606.72</v>
      </c>
      <c r="H96" s="18"/>
      <c r="I96" s="2"/>
      <c r="J96" s="43" t="s">
        <v>379</v>
      </c>
      <c r="K96" s="23" t="s">
        <v>380</v>
      </c>
    </row>
    <row r="97" s="1" customFormat="1" ht="24.75" customHeight="1" spans="1:11">
      <c r="A97" s="8">
        <v>93</v>
      </c>
      <c r="B97" s="9" t="s">
        <v>201</v>
      </c>
      <c r="C97" s="15" t="s">
        <v>381</v>
      </c>
      <c r="D97" s="27" t="s">
        <v>382</v>
      </c>
      <c r="E97" s="10" t="s">
        <v>82</v>
      </c>
      <c r="F97" s="18">
        <v>8</v>
      </c>
      <c r="G97" s="8">
        <f t="shared" si="2"/>
        <v>4404.48</v>
      </c>
      <c r="H97" s="18"/>
      <c r="I97" s="2"/>
      <c r="J97" s="43" t="s">
        <v>383</v>
      </c>
      <c r="K97" s="23" t="s">
        <v>380</v>
      </c>
    </row>
    <row r="98" s="1" customFormat="1" ht="24.75" customHeight="1" spans="1:11">
      <c r="A98" s="8">
        <v>94</v>
      </c>
      <c r="B98" s="9" t="s">
        <v>201</v>
      </c>
      <c r="C98" s="15" t="s">
        <v>384</v>
      </c>
      <c r="D98" s="27" t="s">
        <v>385</v>
      </c>
      <c r="E98" s="10" t="s">
        <v>27</v>
      </c>
      <c r="F98" s="18">
        <v>12</v>
      </c>
      <c r="G98" s="8">
        <f t="shared" si="2"/>
        <v>6606.72</v>
      </c>
      <c r="H98" s="18"/>
      <c r="I98" s="2"/>
      <c r="J98" s="43" t="s">
        <v>386</v>
      </c>
      <c r="K98" s="23" t="s">
        <v>349</v>
      </c>
    </row>
    <row r="99" s="1" customFormat="1" ht="24.75" customHeight="1" spans="1:11">
      <c r="A99" s="8">
        <v>95</v>
      </c>
      <c r="B99" s="9" t="s">
        <v>201</v>
      </c>
      <c r="C99" s="15" t="s">
        <v>387</v>
      </c>
      <c r="D99" s="27" t="s">
        <v>388</v>
      </c>
      <c r="E99" s="10" t="s">
        <v>139</v>
      </c>
      <c r="F99" s="18">
        <v>10</v>
      </c>
      <c r="G99" s="8">
        <f t="shared" si="2"/>
        <v>5505.6</v>
      </c>
      <c r="H99" s="18"/>
      <c r="I99" s="2"/>
      <c r="J99" s="43" t="s">
        <v>389</v>
      </c>
      <c r="K99" s="23" t="s">
        <v>390</v>
      </c>
    </row>
    <row r="100" s="1" customFormat="1" ht="24.75" customHeight="1" spans="1:11">
      <c r="A100" s="8">
        <v>96</v>
      </c>
      <c r="B100" s="9" t="s">
        <v>201</v>
      </c>
      <c r="C100" s="15" t="s">
        <v>391</v>
      </c>
      <c r="D100" s="27" t="s">
        <v>392</v>
      </c>
      <c r="E100" s="10" t="s">
        <v>279</v>
      </c>
      <c r="F100" s="18">
        <v>12</v>
      </c>
      <c r="G100" s="8">
        <f t="shared" si="2"/>
        <v>6606.72</v>
      </c>
      <c r="H100" s="18"/>
      <c r="I100" s="2"/>
      <c r="J100" s="43" t="s">
        <v>393</v>
      </c>
      <c r="K100" s="23" t="s">
        <v>349</v>
      </c>
    </row>
    <row r="101" s="1" customFormat="1" ht="24.75" customHeight="1" spans="1:11">
      <c r="A101" s="8">
        <v>97</v>
      </c>
      <c r="B101" s="9" t="s">
        <v>201</v>
      </c>
      <c r="C101" s="15" t="s">
        <v>394</v>
      </c>
      <c r="D101" s="27" t="s">
        <v>395</v>
      </c>
      <c r="E101" s="10" t="s">
        <v>396</v>
      </c>
      <c r="F101" s="18">
        <v>11</v>
      </c>
      <c r="G101" s="8">
        <f t="shared" si="2"/>
        <v>6056.16</v>
      </c>
      <c r="H101" s="18"/>
      <c r="I101" s="2"/>
      <c r="J101" s="43" t="s">
        <v>397</v>
      </c>
      <c r="K101" s="23" t="s">
        <v>319</v>
      </c>
    </row>
    <row r="102" s="1" customFormat="1" ht="24.75" customHeight="1" spans="1:11">
      <c r="A102" s="8">
        <v>98</v>
      </c>
      <c r="B102" s="9" t="s">
        <v>201</v>
      </c>
      <c r="C102" s="15" t="s">
        <v>398</v>
      </c>
      <c r="D102" s="27" t="s">
        <v>399</v>
      </c>
      <c r="E102" s="10" t="s">
        <v>400</v>
      </c>
      <c r="F102" s="18">
        <v>9</v>
      </c>
      <c r="G102" s="8">
        <f t="shared" si="2"/>
        <v>4955.04</v>
      </c>
      <c r="H102" s="18"/>
      <c r="I102" s="2"/>
      <c r="J102" s="43" t="s">
        <v>401</v>
      </c>
      <c r="K102" s="23" t="s">
        <v>319</v>
      </c>
    </row>
    <row r="103" s="1" customFormat="1" ht="24.75" customHeight="1" spans="1:11">
      <c r="A103" s="8">
        <v>99</v>
      </c>
      <c r="B103" s="9" t="s">
        <v>201</v>
      </c>
      <c r="C103" s="15" t="s">
        <v>402</v>
      </c>
      <c r="D103" s="27" t="s">
        <v>403</v>
      </c>
      <c r="E103" s="10" t="s">
        <v>27</v>
      </c>
      <c r="F103" s="18">
        <v>12</v>
      </c>
      <c r="G103" s="8">
        <f t="shared" si="2"/>
        <v>6606.72</v>
      </c>
      <c r="H103" s="18"/>
      <c r="I103" s="2"/>
      <c r="J103" s="43" t="s">
        <v>404</v>
      </c>
      <c r="K103" s="23" t="s">
        <v>43</v>
      </c>
    </row>
    <row r="104" s="1" customFormat="1" ht="24.75" customHeight="1" spans="1:11">
      <c r="A104" s="8">
        <v>100</v>
      </c>
      <c r="B104" s="9" t="s">
        <v>201</v>
      </c>
      <c r="C104" s="15" t="s">
        <v>405</v>
      </c>
      <c r="D104" s="27" t="s">
        <v>406</v>
      </c>
      <c r="E104" s="10" t="s">
        <v>27</v>
      </c>
      <c r="F104" s="18">
        <v>12</v>
      </c>
      <c r="G104" s="8">
        <f t="shared" si="2"/>
        <v>6606.72</v>
      </c>
      <c r="H104" s="18"/>
      <c r="I104" s="2"/>
      <c r="J104" s="43" t="s">
        <v>407</v>
      </c>
      <c r="K104" s="23" t="s">
        <v>380</v>
      </c>
    </row>
    <row r="105" s="1" customFormat="1" ht="24.75" customHeight="1" spans="1:11">
      <c r="A105" s="8">
        <v>101</v>
      </c>
      <c r="B105" s="9" t="s">
        <v>201</v>
      </c>
      <c r="C105" s="15" t="s">
        <v>408</v>
      </c>
      <c r="D105" s="27" t="s">
        <v>409</v>
      </c>
      <c r="E105" s="10" t="s">
        <v>279</v>
      </c>
      <c r="F105" s="18">
        <v>12</v>
      </c>
      <c r="G105" s="8">
        <f t="shared" si="2"/>
        <v>6606.72</v>
      </c>
      <c r="H105" s="18"/>
      <c r="I105" s="2"/>
      <c r="J105" s="43" t="s">
        <v>410</v>
      </c>
      <c r="K105" s="23" t="s">
        <v>205</v>
      </c>
    </row>
    <row r="106" s="1" customFormat="1" ht="24.75" customHeight="1" spans="1:11">
      <c r="A106" s="8">
        <v>102</v>
      </c>
      <c r="B106" s="15" t="s">
        <v>186</v>
      </c>
      <c r="C106" s="15" t="s">
        <v>411</v>
      </c>
      <c r="D106" s="44" t="s">
        <v>412</v>
      </c>
      <c r="E106" s="10" t="s">
        <v>413</v>
      </c>
      <c r="F106" s="18">
        <v>7</v>
      </c>
      <c r="G106" s="8">
        <f t="shared" si="2"/>
        <v>3853.92</v>
      </c>
      <c r="H106" s="18"/>
      <c r="I106" s="2"/>
      <c r="J106" s="43" t="s">
        <v>414</v>
      </c>
      <c r="K106" s="23" t="s">
        <v>190</v>
      </c>
    </row>
    <row r="107" s="1" customFormat="1" ht="24.75" hidden="1" customHeight="1" spans="1:11">
      <c r="A107" s="28"/>
      <c r="B107" s="28"/>
      <c r="C107" s="28"/>
      <c r="D107" s="28"/>
      <c r="E107" s="28"/>
      <c r="F107" s="28">
        <v>1188</v>
      </c>
      <c r="G107" s="28">
        <f>SUM(G5:G106)</f>
        <v>654065.279999999</v>
      </c>
      <c r="H107" s="28"/>
      <c r="I107" s="31"/>
      <c r="J107" s="32"/>
      <c r="K107" s="32"/>
    </row>
    <row r="108" s="1" customFormat="1" ht="99" customHeight="1" spans="1:8">
      <c r="A108" s="29" t="s">
        <v>415</v>
      </c>
      <c r="B108" s="29"/>
      <c r="C108" s="29"/>
      <c r="D108" s="29"/>
      <c r="E108" s="29"/>
      <c r="F108" s="29"/>
      <c r="G108" s="29"/>
      <c r="H108" s="29"/>
    </row>
    <row r="109" s="1" customFormat="1" spans="7:7">
      <c r="G109" s="21"/>
    </row>
    <row r="110" s="1" customFormat="1" spans="7:7">
      <c r="G110" s="21"/>
    </row>
    <row r="111" s="1" customFormat="1" spans="7:7">
      <c r="G111" s="21"/>
    </row>
    <row r="112" s="1" customFormat="1" spans="7:7">
      <c r="G112" s="21"/>
    </row>
    <row r="113" s="1" customFormat="1" spans="7:7">
      <c r="G113" s="21"/>
    </row>
    <row r="114" s="1" customFormat="1" spans="7:7">
      <c r="G114" s="21"/>
    </row>
  </sheetData>
  <autoFilter ref="A1:K114">
    <extLst/>
  </autoFilter>
  <mergeCells count="4">
    <mergeCell ref="A2:K2"/>
    <mergeCell ref="G3:H3"/>
    <mergeCell ref="A107:E107"/>
    <mergeCell ref="A108:H108"/>
  </mergeCells>
  <pageMargins left="0.944444444444444" right="0.314583333333333"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城镇职工养老名单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2016-11-21T08:26:00Z</dcterms:created>
  <cp:lastPrinted>2018-11-28T10:06:00Z</cp:lastPrinted>
  <dcterms:modified xsi:type="dcterms:W3CDTF">2022-10-10T03:16:27Z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80C8319909464266839951A93291563D</vt:lpwstr>
  </property>
</Properties>
</file>