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附表2-明细表" sheetId="24" r:id="rId1"/>
  </sheets>
  <definedNames>
    <definedName name="_xlnm._FilterDatabase" localSheetId="0" hidden="1">'附表2-明细表'!$A$4:$P$146</definedName>
    <definedName name="_xlnm.Print_Titles" localSheetId="0">'附表2-明细表'!$4:$4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<sst xmlns="http://schemas.openxmlformats.org/spreadsheetml/2006/main" count="1013" uniqueCount="341">
  <si>
    <t>附表2-明细表</t>
  </si>
  <si>
    <t>广州市政策性 水稻完全成本 保险承保明细表（南沙区）</t>
  </si>
  <si>
    <r>
      <rPr>
        <sz val="11"/>
        <color theme="1"/>
        <rFont val="宋体"/>
        <charset val="134"/>
        <scheme val="minor"/>
      </rPr>
      <t>统计季度： 2024 年第</t>
    </r>
    <r>
      <rPr>
        <u/>
        <sz val="11"/>
        <color theme="1"/>
        <rFont val="宋体"/>
        <charset val="134"/>
        <scheme val="minor"/>
      </rPr>
      <t xml:space="preserve"> 3 </t>
    </r>
    <r>
      <rPr>
        <sz val="11"/>
        <color theme="1"/>
        <rFont val="宋体"/>
        <charset val="134"/>
        <scheme val="minor"/>
      </rPr>
      <t>季度；   承保总户数：</t>
    </r>
    <r>
      <rPr>
        <u/>
        <sz val="11"/>
        <color theme="1"/>
        <rFont val="宋体"/>
        <charset val="134"/>
        <scheme val="minor"/>
      </rPr>
      <t xml:space="preserve"> 368 </t>
    </r>
    <r>
      <rPr>
        <sz val="11"/>
        <color theme="1"/>
        <rFont val="宋体"/>
        <charset val="134"/>
        <scheme val="minor"/>
      </rPr>
      <t>户</t>
    </r>
  </si>
  <si>
    <t>单位：亩（头、羽、盆） 元</t>
  </si>
  <si>
    <t>序号</t>
  </si>
  <si>
    <t>被保险人</t>
  </si>
  <si>
    <t>保险单号</t>
  </si>
  <si>
    <t>标的名称</t>
  </si>
  <si>
    <t>保险数量
（亩）</t>
  </si>
  <si>
    <t>标的种养地点</t>
  </si>
  <si>
    <t>保险起始日</t>
  </si>
  <si>
    <t>保险终止日</t>
  </si>
  <si>
    <t>保险金额</t>
  </si>
  <si>
    <t>总保费</t>
  </si>
  <si>
    <t>中央补贴金额-35%</t>
  </si>
  <si>
    <t>省级补贴金额</t>
  </si>
  <si>
    <t>市级补贴金额</t>
  </si>
  <si>
    <t>区级补贴金额-55%</t>
  </si>
  <si>
    <t>大岗镇级补贴金额-10%</t>
  </si>
  <si>
    <t>农户缴费金额-10%</t>
  </si>
  <si>
    <t>广东穗方源实业有限公司</t>
  </si>
  <si>
    <t>P9WO20244401N000000001</t>
  </si>
  <si>
    <t>水稻</t>
  </si>
  <si>
    <t>珠江街三涌</t>
  </si>
  <si>
    <t>/</t>
  </si>
  <si>
    <t>卢雪珊</t>
  </si>
  <si>
    <t>P9WO20244401N000000002</t>
  </si>
  <si>
    <t>榄核镇顺河村</t>
  </si>
  <si>
    <t>冼志雄</t>
  </si>
  <si>
    <t>P9WO20244401N000000003</t>
  </si>
  <si>
    <t>冯永光</t>
  </si>
  <si>
    <t>P9WO20244401N000000004</t>
  </si>
  <si>
    <t>东涌镇大稳村</t>
  </si>
  <si>
    <t>郭满雄</t>
  </si>
  <si>
    <t>P9WO20244401N000000005</t>
  </si>
  <si>
    <t>东涌镇官坦村</t>
  </si>
  <si>
    <t>冯锡洪等2户</t>
  </si>
  <si>
    <t>P9WO20244401N000000006</t>
  </si>
  <si>
    <t>高志雄</t>
  </si>
  <si>
    <t>P9WO20244401N000000007</t>
  </si>
  <si>
    <t>马绍民</t>
  </si>
  <si>
    <t>P9WO20244401N000000008</t>
  </si>
  <si>
    <t>郭丽金等4户</t>
  </si>
  <si>
    <t>P9WO20244401N000000009</t>
  </si>
  <si>
    <t>P9WO20244401N000000010</t>
  </si>
  <si>
    <t>榄核镇湴湄村</t>
  </si>
  <si>
    <t>何桂英</t>
  </si>
  <si>
    <t>P9WO20244401N000000011</t>
  </si>
  <si>
    <t>榄核镇榄核村</t>
  </si>
  <si>
    <t>梁展涛</t>
  </si>
  <si>
    <t>P9WO20244401N000000012</t>
  </si>
  <si>
    <t>榄核镇平稳村</t>
  </si>
  <si>
    <t>广州市俐芳农业发展专业合作社</t>
  </si>
  <si>
    <t>P9WO20244401N000000013</t>
  </si>
  <si>
    <t>珠江街五涌至六涌</t>
  </si>
  <si>
    <t>卢森泉</t>
  </si>
  <si>
    <t>P9WO20244401N000000014</t>
  </si>
  <si>
    <t>横沥镇冯马三村</t>
  </si>
  <si>
    <t>郭建辉</t>
  </si>
  <si>
    <t>P9WO20244401N000000015</t>
  </si>
  <si>
    <t>横沥镇新兴村</t>
  </si>
  <si>
    <t>何应</t>
  </si>
  <si>
    <t>P9WO20244401N000000016</t>
  </si>
  <si>
    <t>万顷沙镇沙尾二村</t>
  </si>
  <si>
    <t>梁坤锡</t>
  </si>
  <si>
    <t>P9WO20244401N000000017</t>
  </si>
  <si>
    <t>万顷沙镇红洋村</t>
  </si>
  <si>
    <t>郭锡源</t>
  </si>
  <si>
    <t>P9WO20244401N000000018</t>
  </si>
  <si>
    <t>万顷沙镇工程村</t>
  </si>
  <si>
    <t>周锡基</t>
  </si>
  <si>
    <t>P9WO20244401N000000019</t>
  </si>
  <si>
    <t>大岗镇东隆村</t>
  </si>
  <si>
    <t>郭惠平</t>
  </si>
  <si>
    <t>P9WO20244401N000000020</t>
  </si>
  <si>
    <t>东涌镇天益村</t>
  </si>
  <si>
    <t>P9WO20244401N000000021</t>
  </si>
  <si>
    <t>万顷沙镇红湖村</t>
  </si>
  <si>
    <t>李志强</t>
  </si>
  <si>
    <t>P9WO20244401N000000022</t>
  </si>
  <si>
    <t>广州展航建筑工程机械设备租赁有限公司</t>
  </si>
  <si>
    <t>P9WO20244401N000000023</t>
  </si>
  <si>
    <t>万顷沙镇红港村</t>
  </si>
  <si>
    <t>冯润根</t>
  </si>
  <si>
    <t>P9WO20244401N000000024</t>
  </si>
  <si>
    <t>高顺添</t>
  </si>
  <si>
    <t>P9WO20244401N000000025</t>
  </si>
  <si>
    <t>横沥镇群结村</t>
  </si>
  <si>
    <t>郭泳锋</t>
  </si>
  <si>
    <t>P9WO20244401N000000026</t>
  </si>
  <si>
    <t>万顷沙镇19西围</t>
  </si>
  <si>
    <t>陈金华</t>
  </si>
  <si>
    <t>P9WO20244401N000000027</t>
  </si>
  <si>
    <t>万顷沙镇年丰村</t>
  </si>
  <si>
    <t>陈梓程</t>
  </si>
  <si>
    <t>P9WO20244401N000000028</t>
  </si>
  <si>
    <t>横沥镇冯马一村</t>
  </si>
  <si>
    <t>郭志堂</t>
  </si>
  <si>
    <t>P9WO20244401N000000029</t>
  </si>
  <si>
    <t>横沥镇冯马二村</t>
  </si>
  <si>
    <t>李锡文</t>
  </si>
  <si>
    <t>P9WO20244401N000000030</t>
  </si>
  <si>
    <t>横沥镇前进村</t>
  </si>
  <si>
    <t>黄有根</t>
  </si>
  <si>
    <t>P9WO20244401N000000031</t>
  </si>
  <si>
    <t>广州市莱蒙水榭农业生态园有限公司</t>
  </si>
  <si>
    <t>P9WO20244401N000000032</t>
  </si>
  <si>
    <t>珠江街六涌至八涌</t>
  </si>
  <si>
    <t>何锡泉</t>
  </si>
  <si>
    <t>P9WO20244401N000000033</t>
  </si>
  <si>
    <t>黄永权</t>
  </si>
  <si>
    <t>P9WO20244401N000000034</t>
  </si>
  <si>
    <t>陈永权</t>
  </si>
  <si>
    <t>P9WO20244401N000000035</t>
  </si>
  <si>
    <t>横沥镇东方红村</t>
  </si>
  <si>
    <t>高锦添</t>
  </si>
  <si>
    <t>P9WO20244401N000000036</t>
  </si>
  <si>
    <t>东涌镇长莫村</t>
  </si>
  <si>
    <t>冼树祥</t>
  </si>
  <si>
    <t>P9WO20244401N000000037</t>
  </si>
  <si>
    <t>广州丰禾农业服务有限公司</t>
  </si>
  <si>
    <t>P9WO20244401N000000038</t>
  </si>
  <si>
    <t>珠江街六涌下涌</t>
  </si>
  <si>
    <t>朱能改</t>
  </si>
  <si>
    <t>P9WO20244401N000000039</t>
  </si>
  <si>
    <t>东涌镇东导村</t>
  </si>
  <si>
    <t>广州兆丰农业发展有限公司</t>
  </si>
  <si>
    <t>P9WO20244401N000000040</t>
  </si>
  <si>
    <t>东涌镇鱼窝头村</t>
  </si>
  <si>
    <t>广州市农业科学研究院</t>
  </si>
  <si>
    <t>P9WO20244401N000000041</t>
  </si>
  <si>
    <t>P9WO20244401N000000042</t>
  </si>
  <si>
    <t>欧兴华</t>
  </si>
  <si>
    <t>P9WO20244401N000000043</t>
  </si>
  <si>
    <t>大岗镇庙贝村</t>
  </si>
  <si>
    <t>周景行</t>
  </si>
  <si>
    <t>P9WO20244401N000000044</t>
  </si>
  <si>
    <t>黄家伦等5户</t>
  </si>
  <si>
    <t>P9WO20244401N000000045</t>
  </si>
  <si>
    <t>冯泽文</t>
  </si>
  <si>
    <t>P9WO20244401N000000046</t>
  </si>
  <si>
    <t>梁权峰</t>
  </si>
  <si>
    <t>P9WO20244401N000000047</t>
  </si>
  <si>
    <t>大岗镇新沙村</t>
  </si>
  <si>
    <t>何添华</t>
  </si>
  <si>
    <t>P9WO20244401N000000048</t>
  </si>
  <si>
    <t>大岗镇庙青村</t>
  </si>
  <si>
    <t>卢鉴荣</t>
  </si>
  <si>
    <t>P9WO20244401N000000049</t>
  </si>
  <si>
    <t>樊银冰</t>
  </si>
  <si>
    <t>P9WO20244401N000000050</t>
  </si>
  <si>
    <t>郭细妹</t>
  </si>
  <si>
    <t>P9WO20244401N000000051</t>
  </si>
  <si>
    <t>黄家伦等2户</t>
  </si>
  <si>
    <t>P9WO20244401N000000052</t>
  </si>
  <si>
    <t>梁伟文等2户</t>
  </si>
  <si>
    <t>P9WO20244401N000000053</t>
  </si>
  <si>
    <t>林志勇</t>
  </si>
  <si>
    <t>P9WO20244401N000000054</t>
  </si>
  <si>
    <t>横沥镇太阳升村</t>
  </si>
  <si>
    <t>何荣标</t>
  </si>
  <si>
    <t>P9WO20244401N000000055</t>
  </si>
  <si>
    <t>梁权峰等3户</t>
  </si>
  <si>
    <t>P9WO20244401N000000056</t>
  </si>
  <si>
    <t>郭月婵等8户</t>
  </si>
  <si>
    <t>P9WO20244401N000000057</t>
  </si>
  <si>
    <t>大岗镇灵山村</t>
  </si>
  <si>
    <t>梁金泉</t>
  </si>
  <si>
    <t>P9WO20244401N000000058</t>
  </si>
  <si>
    <t>郭惠娟等8户</t>
  </si>
  <si>
    <t>P9WO20244401N000000059</t>
  </si>
  <si>
    <t>梁耀全</t>
  </si>
  <si>
    <t>P9WO20244401N000000060</t>
  </si>
  <si>
    <t>榄核镇九比村</t>
  </si>
  <si>
    <t>冯荣根等4户</t>
  </si>
  <si>
    <t>P9WO20244401N000000061</t>
  </si>
  <si>
    <t>大岗镇中埠村</t>
  </si>
  <si>
    <t>P9WO20244401N000000062</t>
  </si>
  <si>
    <t>P9WO20244401N000000063</t>
  </si>
  <si>
    <t>梁小妹</t>
  </si>
  <si>
    <t>P9WO20244401N000000064</t>
  </si>
  <si>
    <t>P9WO20244401N000000065</t>
  </si>
  <si>
    <t>东涌镇南涌村</t>
  </si>
  <si>
    <t>陈钊</t>
  </si>
  <si>
    <t>P9WO20244401N000000066</t>
  </si>
  <si>
    <t>大岗镇南顺二村</t>
  </si>
  <si>
    <t>梁柏明</t>
  </si>
  <si>
    <t>P9WO20244401N000000067</t>
  </si>
  <si>
    <t>广州番南液化石油气有限公司</t>
  </si>
  <si>
    <t>P9WO20244401N000000068</t>
  </si>
  <si>
    <t>梁桂明</t>
  </si>
  <si>
    <t>P9WO20244401N000000069</t>
  </si>
  <si>
    <t>P9WO20244401N000000070</t>
  </si>
  <si>
    <t>大岗镇南顺一村</t>
  </si>
  <si>
    <t>梁泳麟</t>
  </si>
  <si>
    <t>P9WO20244401N000000071</t>
  </si>
  <si>
    <t>黄家伟</t>
  </si>
  <si>
    <t>P9WO20244401N000000072</t>
  </si>
  <si>
    <t>东涌镇东深村</t>
  </si>
  <si>
    <t>P9WO20244401N000000073</t>
  </si>
  <si>
    <t>周志伟</t>
  </si>
  <si>
    <t>P9WO20244401N000000074</t>
  </si>
  <si>
    <t>黄奕生</t>
  </si>
  <si>
    <t>P9WO20244401N000000075</t>
  </si>
  <si>
    <t>黄阁镇新海村</t>
  </si>
  <si>
    <t>陈锡荣</t>
  </si>
  <si>
    <t>P9WO20244401N000000076</t>
  </si>
  <si>
    <t>黄阁镇留东村</t>
  </si>
  <si>
    <t>P9WO20244401N000000077</t>
  </si>
  <si>
    <t>P9WO20244401N000000078</t>
  </si>
  <si>
    <t>大岗镇高沙村</t>
  </si>
  <si>
    <r>
      <rPr>
        <sz val="10"/>
        <rFont val="宋体"/>
        <charset val="0"/>
      </rPr>
      <t>古杏波等</t>
    </r>
    <r>
      <rPr>
        <sz val="10"/>
        <rFont val="Courier New"/>
        <charset val="0"/>
      </rPr>
      <t>9</t>
    </r>
    <r>
      <rPr>
        <sz val="10"/>
        <rFont val="宋体"/>
        <charset val="0"/>
      </rPr>
      <t>户</t>
    </r>
  </si>
  <si>
    <t>P9WO20244401N000000079</t>
  </si>
  <si>
    <t>梁嘉明</t>
  </si>
  <si>
    <t>P9WO20244401N000000080</t>
  </si>
  <si>
    <t>陈明辉</t>
  </si>
  <si>
    <t>P9WO20244401N000000081</t>
  </si>
  <si>
    <t>广州市丰熠科技有限公司</t>
  </si>
  <si>
    <t>P9WO20244401N000000082</t>
  </si>
  <si>
    <t>珠江街七涌</t>
  </si>
  <si>
    <t>何锦泉等4户</t>
  </si>
  <si>
    <t>P9WO20244401N000000083</t>
  </si>
  <si>
    <t>东涌镇大简村</t>
  </si>
  <si>
    <t>P9WO20244401N000000084</t>
  </si>
  <si>
    <t>郭桂锋</t>
  </si>
  <si>
    <t>P9WO20244401N000000085</t>
  </si>
  <si>
    <t>周锡基等10户</t>
  </si>
  <si>
    <t>P9WO20244401N000000086</t>
  </si>
  <si>
    <t>梁树群等2户</t>
  </si>
  <si>
    <t>P9WO20244401N000000087</t>
  </si>
  <si>
    <t>蒋亚男等2户</t>
  </si>
  <si>
    <t>P9WO20244401N000000088</t>
  </si>
  <si>
    <t>周志伟等5户</t>
  </si>
  <si>
    <t>P9WO20244401N000000089</t>
  </si>
  <si>
    <t>何锦培等5户</t>
  </si>
  <si>
    <t>P9WO20244401N000000090</t>
  </si>
  <si>
    <t>东涌镇大同村</t>
  </si>
  <si>
    <t>P9WO20244401N000000091</t>
  </si>
  <si>
    <t>冯杏容</t>
  </si>
  <si>
    <t>P9WO20244401N000000092</t>
  </si>
  <si>
    <t>P9WO20244401N000000093</t>
  </si>
  <si>
    <t>吴锦钊</t>
  </si>
  <si>
    <t>P9WO20244401N000000094</t>
  </si>
  <si>
    <t>吴群兴</t>
  </si>
  <si>
    <t>P9WO20244401N000000095</t>
  </si>
  <si>
    <t>陈灯盛</t>
  </si>
  <si>
    <t>P9WO20244401N000000096</t>
  </si>
  <si>
    <t>大岗镇新围村</t>
  </si>
  <si>
    <t>郭顺波</t>
  </si>
  <si>
    <t>P9WO20244401N000000097</t>
  </si>
  <si>
    <t>大岗镇上村村</t>
  </si>
  <si>
    <t>杨永良</t>
  </si>
  <si>
    <t>P9WO20244401N000000098</t>
  </si>
  <si>
    <t>吴十五</t>
  </si>
  <si>
    <t>P9WO20244401N000000099</t>
  </si>
  <si>
    <t>P9WO20244401N000000100</t>
  </si>
  <si>
    <t>郭日权等7户</t>
  </si>
  <si>
    <t>P9WO20244401N000000101</t>
  </si>
  <si>
    <t>P9WO20244401N000000102</t>
  </si>
  <si>
    <t>P9WO20244401N000000103</t>
  </si>
  <si>
    <t>高兆生等3户</t>
  </si>
  <si>
    <t>P9WO20244401N000000104</t>
  </si>
  <si>
    <t>马惠婵</t>
  </si>
  <si>
    <t>P9WO20244401N000000105</t>
  </si>
  <si>
    <t>大岗镇南村坊村</t>
  </si>
  <si>
    <t>广州南沙扬翔风行食品有限责任公司</t>
  </si>
  <si>
    <t>P9WO20244401N000000106</t>
  </si>
  <si>
    <t>大岗镇龙古村</t>
  </si>
  <si>
    <t>冼惠坤等16户</t>
  </si>
  <si>
    <t>P9WO20244401N000000107</t>
  </si>
  <si>
    <t>广东现代金穗种业有限公司</t>
  </si>
  <si>
    <t>P9WO20244401N000000108</t>
  </si>
  <si>
    <t>广东丰望农业科技有限公司</t>
  </si>
  <si>
    <t>P9WO20244401N000000109</t>
  </si>
  <si>
    <t>高炳棠</t>
  </si>
  <si>
    <t>P9WO20244401N000000110</t>
  </si>
  <si>
    <t>陈傲轩</t>
  </si>
  <si>
    <t>P9WO20244401N000000111</t>
  </si>
  <si>
    <t>何树荣等2户</t>
  </si>
  <si>
    <t>P9WO20244401N000000112</t>
  </si>
  <si>
    <t>横沥镇大元村</t>
  </si>
  <si>
    <t>郭全有</t>
  </si>
  <si>
    <t>P9WO20244401N000000113</t>
  </si>
  <si>
    <t>郭志堂等6户</t>
  </si>
  <si>
    <t>P9WO20244401N000000114</t>
  </si>
  <si>
    <t>大岗镇大岗村</t>
  </si>
  <si>
    <t>广州市南沙区勤家园果蔬种植农民专业合作社</t>
  </si>
  <si>
    <t>P9WO20244401N000000115</t>
  </si>
  <si>
    <t>东涌镇细沥村</t>
  </si>
  <si>
    <t>P9WO20244401N000000116</t>
  </si>
  <si>
    <t>东涌镇万洲村</t>
  </si>
  <si>
    <t>广州科韵农业科技有限公司</t>
  </si>
  <si>
    <t>P9WO20244401N000000117</t>
  </si>
  <si>
    <t>麦景麟</t>
  </si>
  <si>
    <t>P9WO20244401N000000118</t>
  </si>
  <si>
    <t>郭锦洪等5户</t>
  </si>
  <si>
    <t>P9WO20244401N000000119</t>
  </si>
  <si>
    <t>东涌镇石基村</t>
  </si>
  <si>
    <t>P9WO20244401N000000120</t>
  </si>
  <si>
    <t>中山市万卉花木场</t>
  </si>
  <si>
    <t>P9WO20244401N000000121</t>
  </si>
  <si>
    <t>P9WO20244401N000000122</t>
  </si>
  <si>
    <t>周秀仔</t>
  </si>
  <si>
    <t>P9WO20244401N000000123</t>
  </si>
  <si>
    <t>黄耀林</t>
  </si>
  <si>
    <t>P9WO20244401N000000124</t>
  </si>
  <si>
    <t>P9WO20244401N000000125</t>
  </si>
  <si>
    <t>苏柱根</t>
  </si>
  <si>
    <t>P9WO20244401N000000126</t>
  </si>
  <si>
    <t>郭锡流等32户</t>
  </si>
  <si>
    <t>P9WO20244401N000000127</t>
  </si>
  <si>
    <t>东涌镇石排村</t>
  </si>
  <si>
    <t>何维喜</t>
  </si>
  <si>
    <t>P9WO20244401N000000128</t>
  </si>
  <si>
    <t>东涌镇马克村</t>
  </si>
  <si>
    <t>P9WO20244401N000000129</t>
  </si>
  <si>
    <t>P9WO20244401N000000130</t>
  </si>
  <si>
    <t>东涌镇东涌村</t>
  </si>
  <si>
    <t>何秋好</t>
  </si>
  <si>
    <t>P9WO20244401N000000131</t>
  </si>
  <si>
    <t>郭振鹏等3户</t>
  </si>
  <si>
    <t>P9WO20244401N000000132</t>
  </si>
  <si>
    <t>高惠原等2户</t>
  </si>
  <si>
    <t>P9WO20244401N000000133</t>
  </si>
  <si>
    <t>东涌镇小乌村</t>
  </si>
  <si>
    <t>钟柏添等54户</t>
  </si>
  <si>
    <t>P9WO20244401N000000134</t>
  </si>
  <si>
    <t>东涌镇西樵村</t>
  </si>
  <si>
    <t>P9WO20244401N000000135</t>
  </si>
  <si>
    <t>P9WO20244401N000000136</t>
  </si>
  <si>
    <t>P9WO20244401N000000137</t>
  </si>
  <si>
    <t>冯金泉等49户</t>
  </si>
  <si>
    <t>P9WO20244401N000000138</t>
  </si>
  <si>
    <t>东涌镇庆盛村</t>
  </si>
  <si>
    <t>广州南沙盛龙农业专业合作社</t>
  </si>
  <si>
    <t>P9WO20244401N000000139</t>
  </si>
  <si>
    <t>大岗镇新联二村</t>
  </si>
  <si>
    <t>P9WO20244401N000000140</t>
  </si>
  <si>
    <t>乐源生态科技发展(广州)有限公司</t>
  </si>
  <si>
    <t>P9WO20244401N000000141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</si>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</sst>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  <numFmt numFmtId="178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0"/>
      <name val="宋体"/>
      <charset val="134"/>
    </font>
    <font>
      <sz val="10"/>
      <name val="Courier New"/>
      <charset val="0"/>
    </font>
    <font>
      <sz val="10"/>
      <name val="宋体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52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52" applyFill="1" applyAlignment="1">
      <alignment horizontal="center" vertical="center"/>
    </xf>
    <xf numFmtId="0" fontId="2" fillId="0" borderId="0" xfId="52" applyFont="1" applyFill="1" applyAlignment="1">
      <alignment vertical="center" wrapText="1"/>
    </xf>
    <xf numFmtId="0" fontId="0" fillId="0" borderId="0" xfId="52" applyFill="1" applyAlignment="1">
      <alignment vertical="center"/>
    </xf>
    <xf numFmtId="0" fontId="0" fillId="0" borderId="0" xfId="52" applyFill="1">
      <alignment vertical="center"/>
    </xf>
    <xf numFmtId="0" fontId="0" fillId="0" borderId="0" xfId="52" applyFill="1" applyAlignment="1">
      <alignment vertical="center" wrapText="1"/>
    </xf>
    <xf numFmtId="0" fontId="0" fillId="0" borderId="0" xfId="52" applyFill="1" applyAlignment="1">
      <alignment horizontal="left" vertical="center"/>
    </xf>
    <xf numFmtId="0" fontId="3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horizontal="center" vertical="center" wrapText="1"/>
    </xf>
    <xf numFmtId="0" fontId="0" fillId="0" borderId="0" xfId="52" applyFont="1" applyAlignment="1">
      <alignment horizontal="center" vertical="center"/>
    </xf>
    <xf numFmtId="0" fontId="0" fillId="0" borderId="0" xfId="52" applyFont="1" applyAlignment="1">
      <alignment horizontal="center" vertical="center" wrapText="1"/>
    </xf>
    <xf numFmtId="0" fontId="0" fillId="0" borderId="0" xfId="52" applyFont="1" applyFill="1">
      <alignment vertical="center"/>
    </xf>
    <xf numFmtId="0" fontId="1" fillId="0" borderId="1" xfId="52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176" fontId="1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7" fontId="9" fillId="0" borderId="1" xfId="5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8" fontId="0" fillId="0" borderId="1" xfId="52" applyNumberFormat="1" applyFont="1" applyBorder="1" applyAlignment="1">
      <alignment horizontal="center" vertical="center"/>
    </xf>
    <xf numFmtId="176" fontId="9" fillId="0" borderId="1" xfId="51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10" fillId="0" borderId="5" xfId="52" applyFont="1" applyFill="1" applyBorder="1" applyAlignment="1">
      <alignment horizontal="center" vertical="center"/>
    </xf>
    <xf numFmtId="0" fontId="10" fillId="0" borderId="6" xfId="52" applyFont="1" applyFill="1" applyBorder="1" applyAlignment="1">
      <alignment horizontal="center" vertical="center"/>
    </xf>
    <xf numFmtId="0" fontId="10" fillId="0" borderId="4" xfId="52" applyFont="1" applyFill="1" applyBorder="1" applyAlignment="1">
      <alignment horizontal="center" vertical="center"/>
    </xf>
    <xf numFmtId="176" fontId="11" fillId="0" borderId="1" xfId="52" applyNumberFormat="1" applyFont="1" applyFill="1" applyBorder="1" applyAlignment="1">
      <alignment horizontal="center" vertical="center"/>
    </xf>
    <xf numFmtId="0" fontId="10" fillId="0" borderId="0" xfId="52" applyFont="1" applyFill="1" applyAlignment="1">
      <alignment horizontal="center" vertical="center"/>
    </xf>
    <xf numFmtId="0" fontId="10" fillId="0" borderId="0" xfId="52" applyFont="1" applyFill="1" applyAlignment="1">
      <alignment horizontal="center" vertical="center" wrapText="1"/>
    </xf>
    <xf numFmtId="0" fontId="10" fillId="0" borderId="0" xfId="52" applyFont="1" applyFill="1" applyAlignment="1">
      <alignment vertical="center"/>
    </xf>
    <xf numFmtId="176" fontId="11" fillId="0" borderId="0" xfId="52" applyNumberFormat="1" applyFont="1" applyFill="1" applyAlignment="1">
      <alignment horizontal="center" vertical="center"/>
    </xf>
    <xf numFmtId="2" fontId="11" fillId="0" borderId="0" xfId="52" applyNumberFormat="1" applyFont="1" applyFill="1" applyAlignment="1">
      <alignment horizontal="center" vertical="center"/>
    </xf>
    <xf numFmtId="178" fontId="9" fillId="0" borderId="1" xfId="51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2 2" xfId="50"/>
    <cellStyle name="常规 8" xfId="51"/>
    <cellStyle name="常规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T147"/>
  <sheetViews>
    <sheetView tabSelected="1" zoomScale="85" zoomScaleNormal="85" workbookViewId="0">
      <pane ySplit="4" topLeftCell="A5" activePane="bottomLeft" state="frozen"/>
      <selection/>
      <selection pane="bottomLeft" activeCell="C159" sqref="C159"/>
    </sheetView>
  </sheetViews>
  <sheetFormatPr defaultColWidth="9" defaultRowHeight="13.5"/>
  <cols>
    <col min="1" max="1" width="4.625" style="3" customWidth="1"/>
    <col min="2" max="2" width="16.875" style="4" customWidth="1"/>
    <col min="3" max="3" width="24" style="5" customWidth="1"/>
    <col min="4" max="4" width="9.375" style="5" customWidth="1"/>
    <col min="5" max="5" width="12.125" style="6" customWidth="1"/>
    <col min="6" max="6" width="14.75" style="6" customWidth="1"/>
    <col min="7" max="8" width="11.625" style="6" customWidth="1"/>
    <col min="9" max="9" width="16.125" style="6" customWidth="1"/>
    <col min="10" max="10" width="12.625" style="6" customWidth="1"/>
    <col min="11" max="11" width="10.875" style="7" customWidth="1"/>
    <col min="12" max="13" width="5.375" style="7" customWidth="1"/>
    <col min="14" max="14" width="12.375" style="7" customWidth="1"/>
    <col min="15" max="15" width="11.125" style="7" customWidth="1"/>
    <col min="16" max="16" width="11.625" style="7" customWidth="1"/>
    <col min="17" max="17" width="17.125" style="6" customWidth="1"/>
    <col min="18" max="18" width="12.75" style="6" customWidth="1"/>
    <col min="19" max="19" width="11" style="6" customWidth="1"/>
    <col min="20" max="20" width="10.375" style="6"/>
    <col min="21" max="16384" width="9" style="6"/>
  </cols>
  <sheetData>
    <row r="1" ht="19" customHeight="1" spans="1:1">
      <c r="A1" s="8" t="s">
        <v>0</v>
      </c>
    </row>
    <row r="2" ht="33.95" customHeight="1" spans="1:16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ht="30" customHeight="1" spans="1:14">
      <c r="A3" s="11" t="s">
        <v>2</v>
      </c>
      <c r="B3" s="12"/>
      <c r="C3" s="11"/>
      <c r="D3" s="11"/>
      <c r="H3" s="13"/>
      <c r="N3" s="5" t="s">
        <v>3</v>
      </c>
    </row>
    <row r="4" s="1" customFormat="1" ht="48" customHeight="1" spans="1:16">
      <c r="A4" s="14" t="s">
        <v>4</v>
      </c>
      <c r="B4" s="15" t="s">
        <v>5</v>
      </c>
      <c r="C4" s="16" t="s">
        <v>6</v>
      </c>
      <c r="D4" s="16" t="s">
        <v>7</v>
      </c>
      <c r="E4" s="17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6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14" t="s">
        <v>19</v>
      </c>
    </row>
    <row r="5" s="2" customFormat="1" ht="24" spans="1:16">
      <c r="A5" s="18">
        <f>COUNTA($A$4:A4)</f>
        <v>1</v>
      </c>
      <c r="B5" s="19" t="s">
        <v>20</v>
      </c>
      <c r="C5" s="20" t="s">
        <v>21</v>
      </c>
      <c r="D5" s="21" t="s">
        <v>22</v>
      </c>
      <c r="E5" s="22">
        <v>850</v>
      </c>
      <c r="F5" s="23" t="s">
        <v>23</v>
      </c>
      <c r="G5" s="24">
        <v>45549</v>
      </c>
      <c r="H5" s="24">
        <v>45657</v>
      </c>
      <c r="I5" s="26">
        <v>1062500</v>
      </c>
      <c r="J5" s="26">
        <v>34000</v>
      </c>
      <c r="K5" s="27">
        <v>11900</v>
      </c>
      <c r="L5" s="28" t="s">
        <v>24</v>
      </c>
      <c r="M5" s="28" t="s">
        <v>24</v>
      </c>
      <c r="N5" s="29">
        <v>18700</v>
      </c>
      <c r="O5" s="28" t="s">
        <v>24</v>
      </c>
      <c r="P5" s="29">
        <v>3400</v>
      </c>
    </row>
    <row r="6" s="2" customFormat="1" spans="1:16">
      <c r="A6" s="18">
        <f>COUNTA($A$4:A5)</f>
        <v>2</v>
      </c>
      <c r="B6" s="25" t="s">
        <v>25</v>
      </c>
      <c r="C6" s="20" t="s">
        <v>26</v>
      </c>
      <c r="D6" s="21" t="s">
        <v>22</v>
      </c>
      <c r="E6" s="22">
        <v>350</v>
      </c>
      <c r="F6" s="23" t="s">
        <v>27</v>
      </c>
      <c r="G6" s="24">
        <v>45549</v>
      </c>
      <c r="H6" s="24">
        <v>45657</v>
      </c>
      <c r="I6" s="26">
        <v>437500</v>
      </c>
      <c r="J6" s="26">
        <v>14000</v>
      </c>
      <c r="K6" s="27">
        <v>4900</v>
      </c>
      <c r="L6" s="28" t="s">
        <v>24</v>
      </c>
      <c r="M6" s="28" t="s">
        <v>24</v>
      </c>
      <c r="N6" s="29">
        <v>7700</v>
      </c>
      <c r="O6" s="28" t="s">
        <v>24</v>
      </c>
      <c r="P6" s="29">
        <v>1400</v>
      </c>
    </row>
    <row r="7" s="2" customFormat="1" spans="1:16">
      <c r="A7" s="18">
        <f>COUNTA($A$4:A6)</f>
        <v>3</v>
      </c>
      <c r="B7" s="25" t="s">
        <v>28</v>
      </c>
      <c r="C7" s="20" t="s">
        <v>29</v>
      </c>
      <c r="D7" s="21" t="s">
        <v>22</v>
      </c>
      <c r="E7" s="22">
        <v>60</v>
      </c>
      <c r="F7" s="23" t="s">
        <v>27</v>
      </c>
      <c r="G7" s="24">
        <v>45549</v>
      </c>
      <c r="H7" s="24">
        <v>45657</v>
      </c>
      <c r="I7" s="26">
        <v>75000</v>
      </c>
      <c r="J7" s="26">
        <v>2400</v>
      </c>
      <c r="K7" s="27">
        <v>840</v>
      </c>
      <c r="L7" s="28" t="s">
        <v>24</v>
      </c>
      <c r="M7" s="28" t="s">
        <v>24</v>
      </c>
      <c r="N7" s="29">
        <v>1320</v>
      </c>
      <c r="O7" s="28" t="s">
        <v>24</v>
      </c>
      <c r="P7" s="29">
        <v>240</v>
      </c>
    </row>
    <row r="8" s="2" customFormat="1" spans="1:16">
      <c r="A8" s="18">
        <f>COUNTA($A$4:A7)</f>
        <v>4</v>
      </c>
      <c r="B8" s="25" t="s">
        <v>30</v>
      </c>
      <c r="C8" s="20" t="s">
        <v>31</v>
      </c>
      <c r="D8" s="21" t="s">
        <v>22</v>
      </c>
      <c r="E8" s="22">
        <v>60</v>
      </c>
      <c r="F8" s="23" t="s">
        <v>32</v>
      </c>
      <c r="G8" s="24">
        <v>45549</v>
      </c>
      <c r="H8" s="24">
        <v>45657</v>
      </c>
      <c r="I8" s="26">
        <v>75000</v>
      </c>
      <c r="J8" s="26">
        <v>2400</v>
      </c>
      <c r="K8" s="27">
        <v>840</v>
      </c>
      <c r="L8" s="28" t="s">
        <v>24</v>
      </c>
      <c r="M8" s="28" t="s">
        <v>24</v>
      </c>
      <c r="N8" s="29">
        <v>1320</v>
      </c>
      <c r="O8" s="28" t="s">
        <v>24</v>
      </c>
      <c r="P8" s="29">
        <v>240</v>
      </c>
    </row>
    <row r="9" s="2" customFormat="1" spans="1:16">
      <c r="A9" s="18">
        <f>COUNTA($A$4:A8)</f>
        <v>5</v>
      </c>
      <c r="B9" s="25" t="s">
        <v>33</v>
      </c>
      <c r="C9" s="20" t="s">
        <v>34</v>
      </c>
      <c r="D9" s="21" t="s">
        <v>22</v>
      </c>
      <c r="E9" s="22">
        <v>56</v>
      </c>
      <c r="F9" s="23" t="s">
        <v>35</v>
      </c>
      <c r="G9" s="24">
        <v>45549</v>
      </c>
      <c r="H9" s="24">
        <v>45657</v>
      </c>
      <c r="I9" s="26">
        <v>70000</v>
      </c>
      <c r="J9" s="26">
        <v>2240</v>
      </c>
      <c r="K9" s="27">
        <v>784</v>
      </c>
      <c r="L9" s="28" t="s">
        <v>24</v>
      </c>
      <c r="M9" s="28" t="s">
        <v>24</v>
      </c>
      <c r="N9" s="29">
        <v>1232</v>
      </c>
      <c r="O9" s="28" t="s">
        <v>24</v>
      </c>
      <c r="P9" s="29">
        <v>224</v>
      </c>
    </row>
    <row r="10" s="2" customFormat="1" spans="1:16">
      <c r="A10" s="18">
        <f>COUNTA($A$4:A9)</f>
        <v>6</v>
      </c>
      <c r="B10" s="25" t="s">
        <v>36</v>
      </c>
      <c r="C10" s="20" t="s">
        <v>37</v>
      </c>
      <c r="D10" s="21" t="s">
        <v>22</v>
      </c>
      <c r="E10" s="22">
        <v>62</v>
      </c>
      <c r="F10" s="23" t="s">
        <v>27</v>
      </c>
      <c r="G10" s="24">
        <v>45549</v>
      </c>
      <c r="H10" s="24">
        <v>45657</v>
      </c>
      <c r="I10" s="26">
        <v>77500</v>
      </c>
      <c r="J10" s="26">
        <v>2480</v>
      </c>
      <c r="K10" s="27">
        <v>868</v>
      </c>
      <c r="L10" s="28" t="s">
        <v>24</v>
      </c>
      <c r="M10" s="28" t="s">
        <v>24</v>
      </c>
      <c r="N10" s="29">
        <v>1364</v>
      </c>
      <c r="O10" s="28" t="s">
        <v>24</v>
      </c>
      <c r="P10" s="29">
        <v>248</v>
      </c>
    </row>
    <row r="11" s="2" customFormat="1" spans="1:16">
      <c r="A11" s="18">
        <f>COUNTA($A$4:A10)</f>
        <v>7</v>
      </c>
      <c r="B11" s="25" t="s">
        <v>38</v>
      </c>
      <c r="C11" s="20" t="s">
        <v>39</v>
      </c>
      <c r="D11" s="21" t="s">
        <v>22</v>
      </c>
      <c r="E11" s="22">
        <v>74</v>
      </c>
      <c r="F11" s="23" t="s">
        <v>35</v>
      </c>
      <c r="G11" s="24">
        <v>45549</v>
      </c>
      <c r="H11" s="24">
        <v>45657</v>
      </c>
      <c r="I11" s="26">
        <v>92500</v>
      </c>
      <c r="J11" s="26">
        <v>2960</v>
      </c>
      <c r="K11" s="27">
        <v>1036</v>
      </c>
      <c r="L11" s="28" t="s">
        <v>24</v>
      </c>
      <c r="M11" s="28" t="s">
        <v>24</v>
      </c>
      <c r="N11" s="29">
        <v>1628</v>
      </c>
      <c r="O11" s="28" t="s">
        <v>24</v>
      </c>
      <c r="P11" s="29">
        <v>296</v>
      </c>
    </row>
    <row r="12" s="2" customFormat="1" spans="1:16">
      <c r="A12" s="18">
        <f>COUNTA($A$4:A11)</f>
        <v>8</v>
      </c>
      <c r="B12" s="25" t="s">
        <v>40</v>
      </c>
      <c r="C12" s="20" t="s">
        <v>41</v>
      </c>
      <c r="D12" s="21" t="s">
        <v>22</v>
      </c>
      <c r="E12" s="22">
        <v>122</v>
      </c>
      <c r="F12" s="23" t="s">
        <v>32</v>
      </c>
      <c r="G12" s="24">
        <v>45549</v>
      </c>
      <c r="H12" s="24">
        <v>45657</v>
      </c>
      <c r="I12" s="26">
        <v>152500</v>
      </c>
      <c r="J12" s="26">
        <v>4880</v>
      </c>
      <c r="K12" s="27">
        <v>1708</v>
      </c>
      <c r="L12" s="28" t="s">
        <v>24</v>
      </c>
      <c r="M12" s="28" t="s">
        <v>24</v>
      </c>
      <c r="N12" s="29">
        <v>2684</v>
      </c>
      <c r="O12" s="28" t="s">
        <v>24</v>
      </c>
      <c r="P12" s="29">
        <v>488</v>
      </c>
    </row>
    <row r="13" s="2" customFormat="1" spans="1:16">
      <c r="A13" s="18">
        <f>COUNTA($A$4:A12)</f>
        <v>9</v>
      </c>
      <c r="B13" s="25" t="s">
        <v>42</v>
      </c>
      <c r="C13" s="20" t="s">
        <v>43</v>
      </c>
      <c r="D13" s="21" t="s">
        <v>22</v>
      </c>
      <c r="E13" s="22">
        <v>144</v>
      </c>
      <c r="F13" s="23" t="s">
        <v>32</v>
      </c>
      <c r="G13" s="24">
        <v>45549</v>
      </c>
      <c r="H13" s="24">
        <v>45657</v>
      </c>
      <c r="I13" s="26">
        <v>180000</v>
      </c>
      <c r="J13" s="26">
        <v>5760</v>
      </c>
      <c r="K13" s="27">
        <v>2016</v>
      </c>
      <c r="L13" s="28" t="s">
        <v>24</v>
      </c>
      <c r="M13" s="28" t="s">
        <v>24</v>
      </c>
      <c r="N13" s="29">
        <v>3168</v>
      </c>
      <c r="O13" s="28" t="s">
        <v>24</v>
      </c>
      <c r="P13" s="29">
        <v>576</v>
      </c>
    </row>
    <row r="14" s="2" customFormat="1" spans="1:16">
      <c r="A14" s="18">
        <f>COUNTA($A$4:A13)</f>
        <v>10</v>
      </c>
      <c r="B14" s="25" t="s">
        <v>25</v>
      </c>
      <c r="C14" s="20" t="s">
        <v>44</v>
      </c>
      <c r="D14" s="21" t="s">
        <v>22</v>
      </c>
      <c r="E14" s="22">
        <v>20</v>
      </c>
      <c r="F14" s="23" t="s">
        <v>45</v>
      </c>
      <c r="G14" s="24">
        <v>45549</v>
      </c>
      <c r="H14" s="24">
        <v>45657</v>
      </c>
      <c r="I14" s="26">
        <v>25000</v>
      </c>
      <c r="J14" s="26">
        <v>800</v>
      </c>
      <c r="K14" s="27">
        <v>280</v>
      </c>
      <c r="L14" s="28" t="s">
        <v>24</v>
      </c>
      <c r="M14" s="28" t="s">
        <v>24</v>
      </c>
      <c r="N14" s="29">
        <v>440</v>
      </c>
      <c r="O14" s="28" t="s">
        <v>24</v>
      </c>
      <c r="P14" s="29">
        <v>80</v>
      </c>
    </row>
    <row r="15" s="2" customFormat="1" spans="1:16">
      <c r="A15" s="18">
        <f>COUNTA($A$4:A14)</f>
        <v>11</v>
      </c>
      <c r="B15" s="25" t="s">
        <v>46</v>
      </c>
      <c r="C15" s="20" t="s">
        <v>47</v>
      </c>
      <c r="D15" s="21" t="s">
        <v>22</v>
      </c>
      <c r="E15" s="22">
        <v>73</v>
      </c>
      <c r="F15" s="23" t="s">
        <v>48</v>
      </c>
      <c r="G15" s="24">
        <v>45549</v>
      </c>
      <c r="H15" s="24">
        <v>45657</v>
      </c>
      <c r="I15" s="26">
        <v>91250</v>
      </c>
      <c r="J15" s="26">
        <v>2920</v>
      </c>
      <c r="K15" s="27">
        <v>1022</v>
      </c>
      <c r="L15" s="28" t="s">
        <v>24</v>
      </c>
      <c r="M15" s="28" t="s">
        <v>24</v>
      </c>
      <c r="N15" s="29">
        <v>1606</v>
      </c>
      <c r="O15" s="28" t="s">
        <v>24</v>
      </c>
      <c r="P15" s="29">
        <v>292</v>
      </c>
    </row>
    <row r="16" s="2" customFormat="1" spans="1:16">
      <c r="A16" s="18">
        <f>COUNTA($A$4:A15)</f>
        <v>12</v>
      </c>
      <c r="B16" s="25" t="s">
        <v>49</v>
      </c>
      <c r="C16" s="20" t="s">
        <v>50</v>
      </c>
      <c r="D16" s="21" t="s">
        <v>22</v>
      </c>
      <c r="E16" s="22">
        <v>44</v>
      </c>
      <c r="F16" s="23" t="s">
        <v>51</v>
      </c>
      <c r="G16" s="24">
        <v>45549</v>
      </c>
      <c r="H16" s="24">
        <v>45657</v>
      </c>
      <c r="I16" s="26">
        <v>55000</v>
      </c>
      <c r="J16" s="26">
        <v>1760</v>
      </c>
      <c r="K16" s="27">
        <v>616</v>
      </c>
      <c r="L16" s="28" t="s">
        <v>24</v>
      </c>
      <c r="M16" s="28" t="s">
        <v>24</v>
      </c>
      <c r="N16" s="29">
        <v>968</v>
      </c>
      <c r="O16" s="28" t="s">
        <v>24</v>
      </c>
      <c r="P16" s="29">
        <v>176</v>
      </c>
    </row>
    <row r="17" s="2" customFormat="1" ht="24" spans="1:16">
      <c r="A17" s="18">
        <f>COUNTA($A$4:A16)</f>
        <v>13</v>
      </c>
      <c r="B17" s="19" t="s">
        <v>52</v>
      </c>
      <c r="C17" s="20" t="s">
        <v>53</v>
      </c>
      <c r="D17" s="21" t="s">
        <v>22</v>
      </c>
      <c r="E17" s="22">
        <v>1130</v>
      </c>
      <c r="F17" s="23" t="s">
        <v>54</v>
      </c>
      <c r="G17" s="24">
        <v>45549</v>
      </c>
      <c r="H17" s="24">
        <v>45657</v>
      </c>
      <c r="I17" s="26">
        <v>1412500</v>
      </c>
      <c r="J17" s="26">
        <v>45200</v>
      </c>
      <c r="K17" s="27">
        <v>15820</v>
      </c>
      <c r="L17" s="28" t="s">
        <v>24</v>
      </c>
      <c r="M17" s="28" t="s">
        <v>24</v>
      </c>
      <c r="N17" s="29">
        <v>24860</v>
      </c>
      <c r="O17" s="28" t="s">
        <v>24</v>
      </c>
      <c r="P17" s="29">
        <v>4520</v>
      </c>
    </row>
    <row r="18" s="2" customFormat="1" spans="1:16">
      <c r="A18" s="18">
        <f>COUNTA($A$4:A17)</f>
        <v>14</v>
      </c>
      <c r="B18" s="25" t="s">
        <v>55</v>
      </c>
      <c r="C18" s="20" t="s">
        <v>56</v>
      </c>
      <c r="D18" s="21" t="s">
        <v>22</v>
      </c>
      <c r="E18" s="22">
        <v>90</v>
      </c>
      <c r="F18" s="23" t="s">
        <v>57</v>
      </c>
      <c r="G18" s="24">
        <v>45549</v>
      </c>
      <c r="H18" s="24">
        <v>45657</v>
      </c>
      <c r="I18" s="26">
        <v>112500</v>
      </c>
      <c r="J18" s="26">
        <v>3600</v>
      </c>
      <c r="K18" s="27">
        <v>1260</v>
      </c>
      <c r="L18" s="28" t="s">
        <v>24</v>
      </c>
      <c r="M18" s="28" t="s">
        <v>24</v>
      </c>
      <c r="N18" s="29">
        <v>1980</v>
      </c>
      <c r="O18" s="28" t="s">
        <v>24</v>
      </c>
      <c r="P18" s="29">
        <v>360</v>
      </c>
    </row>
    <row r="19" s="2" customFormat="1" spans="1:16">
      <c r="A19" s="18">
        <f>COUNTA($A$4:A18)</f>
        <v>15</v>
      </c>
      <c r="B19" s="25" t="s">
        <v>58</v>
      </c>
      <c r="C19" s="20" t="s">
        <v>59</v>
      </c>
      <c r="D19" s="21" t="s">
        <v>22</v>
      </c>
      <c r="E19" s="22">
        <v>66</v>
      </c>
      <c r="F19" s="23" t="s">
        <v>60</v>
      </c>
      <c r="G19" s="24">
        <v>45549</v>
      </c>
      <c r="H19" s="24">
        <v>45657</v>
      </c>
      <c r="I19" s="26">
        <v>82500</v>
      </c>
      <c r="J19" s="26">
        <v>2640</v>
      </c>
      <c r="K19" s="27">
        <v>924</v>
      </c>
      <c r="L19" s="28" t="s">
        <v>24</v>
      </c>
      <c r="M19" s="28" t="s">
        <v>24</v>
      </c>
      <c r="N19" s="29">
        <v>1452</v>
      </c>
      <c r="O19" s="28" t="s">
        <v>24</v>
      </c>
      <c r="P19" s="29">
        <v>264</v>
      </c>
    </row>
    <row r="20" s="2" customFormat="1" spans="1:16">
      <c r="A20" s="18">
        <f>COUNTA($A$4:A19)</f>
        <v>16</v>
      </c>
      <c r="B20" s="25" t="s">
        <v>61</v>
      </c>
      <c r="C20" s="20" t="s">
        <v>62</v>
      </c>
      <c r="D20" s="21" t="s">
        <v>22</v>
      </c>
      <c r="E20" s="22">
        <v>180</v>
      </c>
      <c r="F20" s="23" t="s">
        <v>63</v>
      </c>
      <c r="G20" s="24">
        <v>45549</v>
      </c>
      <c r="H20" s="24">
        <v>45657</v>
      </c>
      <c r="I20" s="26">
        <v>225000</v>
      </c>
      <c r="J20" s="26">
        <v>7200</v>
      </c>
      <c r="K20" s="27">
        <v>2520</v>
      </c>
      <c r="L20" s="28" t="s">
        <v>24</v>
      </c>
      <c r="M20" s="28" t="s">
        <v>24</v>
      </c>
      <c r="N20" s="29">
        <v>3960</v>
      </c>
      <c r="O20" s="28" t="s">
        <v>24</v>
      </c>
      <c r="P20" s="29">
        <v>720</v>
      </c>
    </row>
    <row r="21" s="2" customFormat="1" spans="1:16">
      <c r="A21" s="18">
        <f>COUNTA($A$4:A20)</f>
        <v>17</v>
      </c>
      <c r="B21" s="25" t="s">
        <v>64</v>
      </c>
      <c r="C21" s="20" t="s">
        <v>65</v>
      </c>
      <c r="D21" s="21" t="s">
        <v>22</v>
      </c>
      <c r="E21" s="22">
        <v>71.4</v>
      </c>
      <c r="F21" s="23" t="s">
        <v>66</v>
      </c>
      <c r="G21" s="24">
        <v>45549</v>
      </c>
      <c r="H21" s="24">
        <v>45657</v>
      </c>
      <c r="I21" s="26">
        <v>89250</v>
      </c>
      <c r="J21" s="26">
        <v>2856</v>
      </c>
      <c r="K21" s="27">
        <v>999.6</v>
      </c>
      <c r="L21" s="28" t="s">
        <v>24</v>
      </c>
      <c r="M21" s="28" t="s">
        <v>24</v>
      </c>
      <c r="N21" s="29">
        <v>1570.8</v>
      </c>
      <c r="O21" s="28" t="s">
        <v>24</v>
      </c>
      <c r="P21" s="29">
        <v>285.6</v>
      </c>
    </row>
    <row r="22" s="2" customFormat="1" spans="1:16">
      <c r="A22" s="18">
        <f>COUNTA($A$4:A21)</f>
        <v>18</v>
      </c>
      <c r="B22" s="25" t="s">
        <v>67</v>
      </c>
      <c r="C22" s="20" t="s">
        <v>68</v>
      </c>
      <c r="D22" s="21" t="s">
        <v>22</v>
      </c>
      <c r="E22" s="22">
        <v>45.39</v>
      </c>
      <c r="F22" s="23" t="s">
        <v>69</v>
      </c>
      <c r="G22" s="24">
        <v>45549</v>
      </c>
      <c r="H22" s="24">
        <v>45657</v>
      </c>
      <c r="I22" s="26">
        <v>56737.5</v>
      </c>
      <c r="J22" s="26">
        <v>1815.6</v>
      </c>
      <c r="K22" s="27">
        <v>635.46</v>
      </c>
      <c r="L22" s="28" t="s">
        <v>24</v>
      </c>
      <c r="M22" s="28" t="s">
        <v>24</v>
      </c>
      <c r="N22" s="29">
        <v>998.58</v>
      </c>
      <c r="O22" s="28" t="s">
        <v>24</v>
      </c>
      <c r="P22" s="29">
        <v>181.56</v>
      </c>
    </row>
    <row r="23" s="2" customFormat="1" spans="1:16">
      <c r="A23" s="18">
        <f>COUNTA($A$4:A22)</f>
        <v>19</v>
      </c>
      <c r="B23" s="25" t="s">
        <v>70</v>
      </c>
      <c r="C23" s="20" t="s">
        <v>71</v>
      </c>
      <c r="D23" s="21" t="s">
        <v>22</v>
      </c>
      <c r="E23" s="22">
        <v>92.1</v>
      </c>
      <c r="F23" s="23" t="s">
        <v>72</v>
      </c>
      <c r="G23" s="24">
        <v>45549</v>
      </c>
      <c r="H23" s="24">
        <v>45657</v>
      </c>
      <c r="I23" s="26">
        <v>115125</v>
      </c>
      <c r="J23" s="26">
        <v>3684</v>
      </c>
      <c r="K23" s="27">
        <v>1289.4</v>
      </c>
      <c r="L23" s="28" t="s">
        <v>24</v>
      </c>
      <c r="M23" s="28" t="s">
        <v>24</v>
      </c>
      <c r="N23" s="29">
        <v>2026.2</v>
      </c>
      <c r="O23" s="29">
        <v>368.4</v>
      </c>
      <c r="P23" s="28" t="s">
        <v>24</v>
      </c>
    </row>
    <row r="24" s="2" customFormat="1" spans="1:16">
      <c r="A24" s="18">
        <f>COUNTA($A$4:A23)</f>
        <v>20</v>
      </c>
      <c r="B24" s="25" t="s">
        <v>73</v>
      </c>
      <c r="C24" s="20" t="s">
        <v>74</v>
      </c>
      <c r="D24" s="21" t="s">
        <v>22</v>
      </c>
      <c r="E24" s="22">
        <v>74.44</v>
      </c>
      <c r="F24" s="23" t="s">
        <v>75</v>
      </c>
      <c r="G24" s="24">
        <v>45549</v>
      </c>
      <c r="H24" s="24">
        <v>45657</v>
      </c>
      <c r="I24" s="26">
        <v>93050</v>
      </c>
      <c r="J24" s="26">
        <v>2977.6</v>
      </c>
      <c r="K24" s="27">
        <v>1042.16</v>
      </c>
      <c r="L24" s="28" t="s">
        <v>24</v>
      </c>
      <c r="M24" s="28" t="s">
        <v>24</v>
      </c>
      <c r="N24" s="29">
        <v>1637.68</v>
      </c>
      <c r="O24" s="28" t="s">
        <v>24</v>
      </c>
      <c r="P24" s="29">
        <v>297.76</v>
      </c>
    </row>
    <row r="25" s="2" customFormat="1" spans="1:16">
      <c r="A25" s="18">
        <f>COUNTA($A$4:A24)</f>
        <v>21</v>
      </c>
      <c r="B25" s="25" t="s">
        <v>67</v>
      </c>
      <c r="C25" s="20" t="s">
        <v>76</v>
      </c>
      <c r="D25" s="21" t="s">
        <v>22</v>
      </c>
      <c r="E25" s="22">
        <v>28</v>
      </c>
      <c r="F25" s="23" t="s">
        <v>77</v>
      </c>
      <c r="G25" s="24">
        <v>45549</v>
      </c>
      <c r="H25" s="24">
        <v>45657</v>
      </c>
      <c r="I25" s="26">
        <v>35000</v>
      </c>
      <c r="J25" s="26">
        <v>1120</v>
      </c>
      <c r="K25" s="27">
        <v>392</v>
      </c>
      <c r="L25" s="28" t="s">
        <v>24</v>
      </c>
      <c r="M25" s="28" t="s">
        <v>24</v>
      </c>
      <c r="N25" s="29">
        <v>616</v>
      </c>
      <c r="O25" s="28" t="s">
        <v>24</v>
      </c>
      <c r="P25" s="29">
        <v>112</v>
      </c>
    </row>
    <row r="26" s="2" customFormat="1" spans="1:16">
      <c r="A26" s="18">
        <f>COUNTA($A$4:A25)</f>
        <v>22</v>
      </c>
      <c r="B26" s="25" t="s">
        <v>78</v>
      </c>
      <c r="C26" s="20" t="s">
        <v>79</v>
      </c>
      <c r="D26" s="21" t="s">
        <v>22</v>
      </c>
      <c r="E26" s="22">
        <v>65</v>
      </c>
      <c r="F26" s="23" t="s">
        <v>60</v>
      </c>
      <c r="G26" s="24">
        <v>45549</v>
      </c>
      <c r="H26" s="24">
        <v>45657</v>
      </c>
      <c r="I26" s="26">
        <v>81250</v>
      </c>
      <c r="J26" s="26">
        <v>2600</v>
      </c>
      <c r="K26" s="27">
        <v>910</v>
      </c>
      <c r="L26" s="28" t="s">
        <v>24</v>
      </c>
      <c r="M26" s="28" t="s">
        <v>24</v>
      </c>
      <c r="N26" s="29">
        <v>1430</v>
      </c>
      <c r="O26" s="28" t="s">
        <v>24</v>
      </c>
      <c r="P26" s="29">
        <v>260</v>
      </c>
    </row>
    <row r="27" s="2" customFormat="1" ht="24" spans="1:16">
      <c r="A27" s="18">
        <f>COUNTA($A$4:A26)</f>
        <v>23</v>
      </c>
      <c r="B27" s="19" t="s">
        <v>80</v>
      </c>
      <c r="C27" s="20" t="s">
        <v>81</v>
      </c>
      <c r="D27" s="21" t="s">
        <v>22</v>
      </c>
      <c r="E27" s="22">
        <v>20</v>
      </c>
      <c r="F27" s="23" t="s">
        <v>82</v>
      </c>
      <c r="G27" s="24">
        <v>45549</v>
      </c>
      <c r="H27" s="24">
        <v>45657</v>
      </c>
      <c r="I27" s="26">
        <v>25000</v>
      </c>
      <c r="J27" s="26">
        <v>800</v>
      </c>
      <c r="K27" s="27">
        <v>280</v>
      </c>
      <c r="L27" s="28" t="s">
        <v>24</v>
      </c>
      <c r="M27" s="28" t="s">
        <v>24</v>
      </c>
      <c r="N27" s="29">
        <v>440</v>
      </c>
      <c r="O27" s="28" t="s">
        <v>24</v>
      </c>
      <c r="P27" s="29">
        <v>80</v>
      </c>
    </row>
    <row r="28" s="2" customFormat="1" spans="1:16">
      <c r="A28" s="18">
        <f>COUNTA($A$4:A27)</f>
        <v>24</v>
      </c>
      <c r="B28" s="25" t="s">
        <v>83</v>
      </c>
      <c r="C28" s="20" t="s">
        <v>84</v>
      </c>
      <c r="D28" s="21" t="s">
        <v>22</v>
      </c>
      <c r="E28" s="22">
        <v>80</v>
      </c>
      <c r="F28" s="23" t="s">
        <v>60</v>
      </c>
      <c r="G28" s="24">
        <v>45549</v>
      </c>
      <c r="H28" s="24">
        <v>45657</v>
      </c>
      <c r="I28" s="26">
        <v>100000</v>
      </c>
      <c r="J28" s="26">
        <v>3200</v>
      </c>
      <c r="K28" s="27">
        <v>1120</v>
      </c>
      <c r="L28" s="28" t="s">
        <v>24</v>
      </c>
      <c r="M28" s="28" t="s">
        <v>24</v>
      </c>
      <c r="N28" s="29">
        <v>1760</v>
      </c>
      <c r="O28" s="28" t="s">
        <v>24</v>
      </c>
      <c r="P28" s="29">
        <v>320</v>
      </c>
    </row>
    <row r="29" s="2" customFormat="1" spans="1:16">
      <c r="A29" s="18">
        <f>COUNTA($A$4:A28)</f>
        <v>25</v>
      </c>
      <c r="B29" s="25" t="s">
        <v>85</v>
      </c>
      <c r="C29" s="20" t="s">
        <v>86</v>
      </c>
      <c r="D29" s="21" t="s">
        <v>22</v>
      </c>
      <c r="E29" s="22">
        <v>94</v>
      </c>
      <c r="F29" s="23" t="s">
        <v>87</v>
      </c>
      <c r="G29" s="24">
        <v>45549</v>
      </c>
      <c r="H29" s="24">
        <v>45657</v>
      </c>
      <c r="I29" s="26">
        <v>117500</v>
      </c>
      <c r="J29" s="26">
        <v>3760</v>
      </c>
      <c r="K29" s="27">
        <v>1316</v>
      </c>
      <c r="L29" s="28" t="s">
        <v>24</v>
      </c>
      <c r="M29" s="28" t="s">
        <v>24</v>
      </c>
      <c r="N29" s="29">
        <v>2068</v>
      </c>
      <c r="O29" s="28" t="s">
        <v>24</v>
      </c>
      <c r="P29" s="29">
        <v>376</v>
      </c>
    </row>
    <row r="30" s="2" customFormat="1" spans="1:16">
      <c r="A30" s="18">
        <f>COUNTA($A$4:A29)</f>
        <v>26</v>
      </c>
      <c r="B30" s="25" t="s">
        <v>88</v>
      </c>
      <c r="C30" s="20" t="s">
        <v>89</v>
      </c>
      <c r="D30" s="21" t="s">
        <v>22</v>
      </c>
      <c r="E30" s="22">
        <v>374</v>
      </c>
      <c r="F30" s="23" t="s">
        <v>90</v>
      </c>
      <c r="G30" s="24">
        <v>45549</v>
      </c>
      <c r="H30" s="24">
        <v>45657</v>
      </c>
      <c r="I30" s="26">
        <v>467500</v>
      </c>
      <c r="J30" s="26">
        <v>14960</v>
      </c>
      <c r="K30" s="27">
        <v>5236</v>
      </c>
      <c r="L30" s="28" t="s">
        <v>24</v>
      </c>
      <c r="M30" s="28" t="s">
        <v>24</v>
      </c>
      <c r="N30" s="29">
        <v>8228</v>
      </c>
      <c r="O30" s="28" t="s">
        <v>24</v>
      </c>
      <c r="P30" s="29">
        <v>1496</v>
      </c>
    </row>
    <row r="31" s="2" customFormat="1" spans="1:16">
      <c r="A31" s="18">
        <f>COUNTA($A$4:A30)</f>
        <v>27</v>
      </c>
      <c r="B31" s="25" t="s">
        <v>91</v>
      </c>
      <c r="C31" s="20" t="s">
        <v>92</v>
      </c>
      <c r="D31" s="21" t="s">
        <v>22</v>
      </c>
      <c r="E31" s="22">
        <v>19</v>
      </c>
      <c r="F31" s="23" t="s">
        <v>93</v>
      </c>
      <c r="G31" s="24">
        <v>45549</v>
      </c>
      <c r="H31" s="24">
        <v>45657</v>
      </c>
      <c r="I31" s="26">
        <v>23750</v>
      </c>
      <c r="J31" s="26">
        <v>760</v>
      </c>
      <c r="K31" s="27">
        <v>266</v>
      </c>
      <c r="L31" s="28" t="s">
        <v>24</v>
      </c>
      <c r="M31" s="28" t="s">
        <v>24</v>
      </c>
      <c r="N31" s="29">
        <v>418</v>
      </c>
      <c r="O31" s="28" t="s">
        <v>24</v>
      </c>
      <c r="P31" s="29">
        <v>76</v>
      </c>
    </row>
    <row r="32" s="2" customFormat="1" spans="1:16">
      <c r="A32" s="18">
        <f>COUNTA($A$4:A31)</f>
        <v>28</v>
      </c>
      <c r="B32" s="25" t="s">
        <v>94</v>
      </c>
      <c r="C32" s="20" t="s">
        <v>95</v>
      </c>
      <c r="D32" s="21" t="s">
        <v>22</v>
      </c>
      <c r="E32" s="22">
        <v>70</v>
      </c>
      <c r="F32" s="23" t="s">
        <v>96</v>
      </c>
      <c r="G32" s="24">
        <v>45549</v>
      </c>
      <c r="H32" s="24">
        <v>45657</v>
      </c>
      <c r="I32" s="26">
        <v>87500</v>
      </c>
      <c r="J32" s="26">
        <v>2800</v>
      </c>
      <c r="K32" s="27">
        <v>980</v>
      </c>
      <c r="L32" s="28" t="s">
        <v>24</v>
      </c>
      <c r="M32" s="28" t="s">
        <v>24</v>
      </c>
      <c r="N32" s="29">
        <v>1540</v>
      </c>
      <c r="O32" s="28" t="s">
        <v>24</v>
      </c>
      <c r="P32" s="29">
        <v>280</v>
      </c>
    </row>
    <row r="33" s="2" customFormat="1" spans="1:16">
      <c r="A33" s="18">
        <f>COUNTA($A$4:A32)</f>
        <v>29</v>
      </c>
      <c r="B33" s="25" t="s">
        <v>97</v>
      </c>
      <c r="C33" s="20" t="s">
        <v>98</v>
      </c>
      <c r="D33" s="21" t="s">
        <v>22</v>
      </c>
      <c r="E33" s="22">
        <v>71.75</v>
      </c>
      <c r="F33" s="23" t="s">
        <v>99</v>
      </c>
      <c r="G33" s="24">
        <v>45549</v>
      </c>
      <c r="H33" s="24">
        <v>45657</v>
      </c>
      <c r="I33" s="26">
        <v>89687.5</v>
      </c>
      <c r="J33" s="26">
        <v>2870</v>
      </c>
      <c r="K33" s="27">
        <v>1004.5</v>
      </c>
      <c r="L33" s="28" t="s">
        <v>24</v>
      </c>
      <c r="M33" s="28" t="s">
        <v>24</v>
      </c>
      <c r="N33" s="29">
        <v>1578.5</v>
      </c>
      <c r="O33" s="28" t="s">
        <v>24</v>
      </c>
      <c r="P33" s="29">
        <v>287</v>
      </c>
    </row>
    <row r="34" s="2" customFormat="1" spans="1:16">
      <c r="A34" s="18">
        <f>COUNTA($A$4:A33)</f>
        <v>30</v>
      </c>
      <c r="B34" s="25" t="s">
        <v>100</v>
      </c>
      <c r="C34" s="20" t="s">
        <v>101</v>
      </c>
      <c r="D34" s="21" t="s">
        <v>22</v>
      </c>
      <c r="E34" s="22">
        <v>51.5</v>
      </c>
      <c r="F34" s="23" t="s">
        <v>102</v>
      </c>
      <c r="G34" s="24">
        <v>45549</v>
      </c>
      <c r="H34" s="24">
        <v>45657</v>
      </c>
      <c r="I34" s="26">
        <v>64375</v>
      </c>
      <c r="J34" s="26">
        <v>2060</v>
      </c>
      <c r="K34" s="27">
        <v>721</v>
      </c>
      <c r="L34" s="28" t="s">
        <v>24</v>
      </c>
      <c r="M34" s="28" t="s">
        <v>24</v>
      </c>
      <c r="N34" s="29">
        <v>1133</v>
      </c>
      <c r="O34" s="28" t="s">
        <v>24</v>
      </c>
      <c r="P34" s="29">
        <v>206</v>
      </c>
    </row>
    <row r="35" s="2" customFormat="1" spans="1:16">
      <c r="A35" s="18">
        <f>COUNTA($A$4:A34)</f>
        <v>31</v>
      </c>
      <c r="B35" s="25" t="s">
        <v>103</v>
      </c>
      <c r="C35" s="20" t="s">
        <v>104</v>
      </c>
      <c r="D35" s="21" t="s">
        <v>22</v>
      </c>
      <c r="E35" s="22">
        <v>198.6</v>
      </c>
      <c r="F35" s="23" t="s">
        <v>102</v>
      </c>
      <c r="G35" s="24">
        <v>45549</v>
      </c>
      <c r="H35" s="24">
        <v>45657</v>
      </c>
      <c r="I35" s="26">
        <v>248250</v>
      </c>
      <c r="J35" s="26">
        <v>7944</v>
      </c>
      <c r="K35" s="27">
        <v>2780.4</v>
      </c>
      <c r="L35" s="28" t="s">
        <v>24</v>
      </c>
      <c r="M35" s="28" t="s">
        <v>24</v>
      </c>
      <c r="N35" s="29">
        <v>4369.2</v>
      </c>
      <c r="O35" s="28" t="s">
        <v>24</v>
      </c>
      <c r="P35" s="29">
        <v>794.4</v>
      </c>
    </row>
    <row r="36" s="2" customFormat="1" ht="24" spans="1:16">
      <c r="A36" s="18">
        <f>COUNTA($A$4:A35)</f>
        <v>32</v>
      </c>
      <c r="B36" s="19" t="s">
        <v>105</v>
      </c>
      <c r="C36" s="20" t="s">
        <v>106</v>
      </c>
      <c r="D36" s="21" t="s">
        <v>22</v>
      </c>
      <c r="E36" s="22">
        <v>761.38</v>
      </c>
      <c r="F36" s="23" t="s">
        <v>107</v>
      </c>
      <c r="G36" s="24">
        <v>45549</v>
      </c>
      <c r="H36" s="24">
        <v>45657</v>
      </c>
      <c r="I36" s="26">
        <v>951725</v>
      </c>
      <c r="J36" s="26">
        <v>30455.2</v>
      </c>
      <c r="K36" s="27">
        <v>10659.32</v>
      </c>
      <c r="L36" s="28" t="s">
        <v>24</v>
      </c>
      <c r="M36" s="28" t="s">
        <v>24</v>
      </c>
      <c r="N36" s="29">
        <v>16750.36</v>
      </c>
      <c r="O36" s="28" t="s">
        <v>24</v>
      </c>
      <c r="P36" s="29">
        <v>3045.52</v>
      </c>
    </row>
    <row r="37" s="2" customFormat="1" spans="1:16">
      <c r="A37" s="18">
        <f>COUNTA($A$4:A36)</f>
        <v>33</v>
      </c>
      <c r="B37" s="25" t="s">
        <v>108</v>
      </c>
      <c r="C37" s="20" t="s">
        <v>109</v>
      </c>
      <c r="D37" s="21" t="s">
        <v>22</v>
      </c>
      <c r="E37" s="22">
        <v>110</v>
      </c>
      <c r="F37" s="23" t="s">
        <v>99</v>
      </c>
      <c r="G37" s="24">
        <v>45549</v>
      </c>
      <c r="H37" s="24">
        <v>45657</v>
      </c>
      <c r="I37" s="26">
        <v>137500</v>
      </c>
      <c r="J37" s="26">
        <v>4400</v>
      </c>
      <c r="K37" s="27">
        <v>1540</v>
      </c>
      <c r="L37" s="28" t="s">
        <v>24</v>
      </c>
      <c r="M37" s="28" t="s">
        <v>24</v>
      </c>
      <c r="N37" s="29">
        <v>2420</v>
      </c>
      <c r="O37" s="28" t="s">
        <v>24</v>
      </c>
      <c r="P37" s="29">
        <v>440</v>
      </c>
    </row>
    <row r="38" s="2" customFormat="1" spans="1:16">
      <c r="A38" s="18">
        <f>COUNTA($A$4:A37)</f>
        <v>34</v>
      </c>
      <c r="B38" s="25" t="s">
        <v>110</v>
      </c>
      <c r="C38" s="20" t="s">
        <v>111</v>
      </c>
      <c r="D38" s="21" t="s">
        <v>22</v>
      </c>
      <c r="E38" s="22">
        <v>60</v>
      </c>
      <c r="F38" s="23" t="s">
        <v>60</v>
      </c>
      <c r="G38" s="24">
        <v>45549</v>
      </c>
      <c r="H38" s="24">
        <v>45657</v>
      </c>
      <c r="I38" s="26">
        <v>75000</v>
      </c>
      <c r="J38" s="26">
        <v>2400</v>
      </c>
      <c r="K38" s="27">
        <v>840</v>
      </c>
      <c r="L38" s="28" t="s">
        <v>24</v>
      </c>
      <c r="M38" s="28" t="s">
        <v>24</v>
      </c>
      <c r="N38" s="29">
        <v>1320</v>
      </c>
      <c r="O38" s="28" t="s">
        <v>24</v>
      </c>
      <c r="P38" s="29">
        <v>240</v>
      </c>
    </row>
    <row r="39" s="2" customFormat="1" spans="1:16">
      <c r="A39" s="18">
        <f>COUNTA($A$4:A38)</f>
        <v>35</v>
      </c>
      <c r="B39" s="25" t="s">
        <v>112</v>
      </c>
      <c r="C39" s="20" t="s">
        <v>113</v>
      </c>
      <c r="D39" s="21" t="s">
        <v>22</v>
      </c>
      <c r="E39" s="22">
        <v>87</v>
      </c>
      <c r="F39" s="23" t="s">
        <v>114</v>
      </c>
      <c r="G39" s="24">
        <v>45549</v>
      </c>
      <c r="H39" s="24">
        <v>45657</v>
      </c>
      <c r="I39" s="26">
        <v>108750</v>
      </c>
      <c r="J39" s="26">
        <v>3480</v>
      </c>
      <c r="K39" s="27">
        <v>1218</v>
      </c>
      <c r="L39" s="28" t="s">
        <v>24</v>
      </c>
      <c r="M39" s="28" t="s">
        <v>24</v>
      </c>
      <c r="N39" s="29">
        <v>1914</v>
      </c>
      <c r="O39" s="28" t="s">
        <v>24</v>
      </c>
      <c r="P39" s="29">
        <v>348</v>
      </c>
    </row>
    <row r="40" s="2" customFormat="1" spans="1:16">
      <c r="A40" s="18">
        <f>COUNTA($A$4:A39)</f>
        <v>36</v>
      </c>
      <c r="B40" s="25" t="s">
        <v>115</v>
      </c>
      <c r="C40" s="20" t="s">
        <v>116</v>
      </c>
      <c r="D40" s="21" t="s">
        <v>22</v>
      </c>
      <c r="E40" s="22">
        <v>78.62</v>
      </c>
      <c r="F40" s="23" t="s">
        <v>117</v>
      </c>
      <c r="G40" s="24">
        <v>45549</v>
      </c>
      <c r="H40" s="24">
        <v>45657</v>
      </c>
      <c r="I40" s="26">
        <v>98275</v>
      </c>
      <c r="J40" s="26">
        <v>3144.8</v>
      </c>
      <c r="K40" s="27">
        <v>1100.68</v>
      </c>
      <c r="L40" s="28" t="s">
        <v>24</v>
      </c>
      <c r="M40" s="28" t="s">
        <v>24</v>
      </c>
      <c r="N40" s="29">
        <v>1729.64</v>
      </c>
      <c r="O40" s="28" t="s">
        <v>24</v>
      </c>
      <c r="P40" s="29">
        <v>314.48</v>
      </c>
    </row>
    <row r="41" s="2" customFormat="1" spans="1:16">
      <c r="A41" s="18">
        <f>COUNTA($A$4:A40)</f>
        <v>37</v>
      </c>
      <c r="B41" s="25" t="s">
        <v>118</v>
      </c>
      <c r="C41" s="20" t="s">
        <v>119</v>
      </c>
      <c r="D41" s="21" t="s">
        <v>22</v>
      </c>
      <c r="E41" s="22">
        <v>75.6</v>
      </c>
      <c r="F41" s="23" t="s">
        <v>35</v>
      </c>
      <c r="G41" s="24">
        <v>45549</v>
      </c>
      <c r="H41" s="24">
        <v>45657</v>
      </c>
      <c r="I41" s="26">
        <v>94500</v>
      </c>
      <c r="J41" s="26">
        <v>3024</v>
      </c>
      <c r="K41" s="27">
        <v>1058.4</v>
      </c>
      <c r="L41" s="28" t="s">
        <v>24</v>
      </c>
      <c r="M41" s="28" t="s">
        <v>24</v>
      </c>
      <c r="N41" s="29">
        <v>1663.2</v>
      </c>
      <c r="O41" s="28" t="s">
        <v>24</v>
      </c>
      <c r="P41" s="29">
        <v>302.4</v>
      </c>
    </row>
    <row r="42" s="2" customFormat="1" ht="24" spans="1:16">
      <c r="A42" s="18">
        <f>COUNTA($A$4:A41)</f>
        <v>38</v>
      </c>
      <c r="B42" s="19" t="s">
        <v>120</v>
      </c>
      <c r="C42" s="20" t="s">
        <v>121</v>
      </c>
      <c r="D42" s="21" t="s">
        <v>22</v>
      </c>
      <c r="E42" s="22">
        <v>249.19</v>
      </c>
      <c r="F42" s="23" t="s">
        <v>122</v>
      </c>
      <c r="G42" s="24">
        <v>45549</v>
      </c>
      <c r="H42" s="24">
        <v>45657</v>
      </c>
      <c r="I42" s="26">
        <v>311487.5</v>
      </c>
      <c r="J42" s="26">
        <v>9967.6</v>
      </c>
      <c r="K42" s="27">
        <v>3488.66</v>
      </c>
      <c r="L42" s="28" t="s">
        <v>24</v>
      </c>
      <c r="M42" s="28" t="s">
        <v>24</v>
      </c>
      <c r="N42" s="29">
        <v>5482.18</v>
      </c>
      <c r="O42" s="28" t="s">
        <v>24</v>
      </c>
      <c r="P42" s="29">
        <v>996.76</v>
      </c>
    </row>
    <row r="43" s="2" customFormat="1" spans="1:16">
      <c r="A43" s="18">
        <f>COUNTA($A$4:A42)</f>
        <v>39</v>
      </c>
      <c r="B43" s="25" t="s">
        <v>123</v>
      </c>
      <c r="C43" s="20" t="s">
        <v>124</v>
      </c>
      <c r="D43" s="21" t="s">
        <v>22</v>
      </c>
      <c r="E43" s="22">
        <v>50.8</v>
      </c>
      <c r="F43" s="23" t="s">
        <v>125</v>
      </c>
      <c r="G43" s="24">
        <v>45549</v>
      </c>
      <c r="H43" s="24">
        <v>45657</v>
      </c>
      <c r="I43" s="26">
        <v>63500</v>
      </c>
      <c r="J43" s="26">
        <v>2032</v>
      </c>
      <c r="K43" s="27">
        <v>711.2</v>
      </c>
      <c r="L43" s="28" t="s">
        <v>24</v>
      </c>
      <c r="M43" s="28" t="s">
        <v>24</v>
      </c>
      <c r="N43" s="29">
        <v>1117.6</v>
      </c>
      <c r="O43" s="28" t="s">
        <v>24</v>
      </c>
      <c r="P43" s="29">
        <v>203.2</v>
      </c>
    </row>
    <row r="44" s="2" customFormat="1" ht="24" spans="1:16">
      <c r="A44" s="18">
        <f>COUNTA($A$4:A43)</f>
        <v>40</v>
      </c>
      <c r="B44" s="19" t="s">
        <v>126</v>
      </c>
      <c r="C44" s="20" t="s">
        <v>127</v>
      </c>
      <c r="D44" s="21" t="s">
        <v>22</v>
      </c>
      <c r="E44" s="22">
        <v>79</v>
      </c>
      <c r="F44" s="23" t="s">
        <v>128</v>
      </c>
      <c r="G44" s="24">
        <v>45549</v>
      </c>
      <c r="H44" s="24">
        <v>45657</v>
      </c>
      <c r="I44" s="26">
        <v>98750</v>
      </c>
      <c r="J44" s="26">
        <v>3160</v>
      </c>
      <c r="K44" s="27">
        <v>1106</v>
      </c>
      <c r="L44" s="28" t="s">
        <v>24</v>
      </c>
      <c r="M44" s="28" t="s">
        <v>24</v>
      </c>
      <c r="N44" s="29">
        <v>1738</v>
      </c>
      <c r="O44" s="28" t="s">
        <v>24</v>
      </c>
      <c r="P44" s="29">
        <v>316</v>
      </c>
    </row>
    <row r="45" s="2" customFormat="1" spans="1:16">
      <c r="A45" s="18">
        <f>COUNTA($A$4:A44)</f>
        <v>41</v>
      </c>
      <c r="B45" s="19" t="s">
        <v>129</v>
      </c>
      <c r="C45" s="20" t="s">
        <v>130</v>
      </c>
      <c r="D45" s="21" t="s">
        <v>22</v>
      </c>
      <c r="E45" s="22">
        <v>472</v>
      </c>
      <c r="F45" s="23" t="s">
        <v>117</v>
      </c>
      <c r="G45" s="24">
        <v>45549</v>
      </c>
      <c r="H45" s="24">
        <v>45657</v>
      </c>
      <c r="I45" s="26">
        <v>590000</v>
      </c>
      <c r="J45" s="26">
        <v>18880</v>
      </c>
      <c r="K45" s="27">
        <v>6608</v>
      </c>
      <c r="L45" s="28" t="s">
        <v>24</v>
      </c>
      <c r="M45" s="28" t="s">
        <v>24</v>
      </c>
      <c r="N45" s="29">
        <v>10384</v>
      </c>
      <c r="O45" s="28" t="s">
        <v>24</v>
      </c>
      <c r="P45" s="29">
        <v>1888</v>
      </c>
    </row>
    <row r="46" s="2" customFormat="1" spans="1:16">
      <c r="A46" s="18">
        <f>COUNTA($A$4:A45)</f>
        <v>42</v>
      </c>
      <c r="B46" s="25" t="s">
        <v>33</v>
      </c>
      <c r="C46" s="20" t="s">
        <v>131</v>
      </c>
      <c r="D46" s="21" t="s">
        <v>22</v>
      </c>
      <c r="E46" s="22">
        <v>48.8</v>
      </c>
      <c r="F46" s="23" t="s">
        <v>125</v>
      </c>
      <c r="G46" s="24">
        <v>45549</v>
      </c>
      <c r="H46" s="24">
        <v>45657</v>
      </c>
      <c r="I46" s="26">
        <v>61000</v>
      </c>
      <c r="J46" s="26">
        <v>1952</v>
      </c>
      <c r="K46" s="27">
        <v>683.2</v>
      </c>
      <c r="L46" s="28" t="s">
        <v>24</v>
      </c>
      <c r="M46" s="28" t="s">
        <v>24</v>
      </c>
      <c r="N46" s="29">
        <v>1073.6</v>
      </c>
      <c r="O46" s="28" t="s">
        <v>24</v>
      </c>
      <c r="P46" s="29">
        <v>195.2</v>
      </c>
    </row>
    <row r="47" s="2" customFormat="1" spans="1:16">
      <c r="A47" s="18">
        <f>COUNTA($A$4:A46)</f>
        <v>43</v>
      </c>
      <c r="B47" s="25" t="s">
        <v>132</v>
      </c>
      <c r="C47" s="20" t="s">
        <v>133</v>
      </c>
      <c r="D47" s="21" t="s">
        <v>22</v>
      </c>
      <c r="E47" s="22">
        <v>50</v>
      </c>
      <c r="F47" s="23" t="s">
        <v>134</v>
      </c>
      <c r="G47" s="24">
        <v>45549</v>
      </c>
      <c r="H47" s="24">
        <v>45657</v>
      </c>
      <c r="I47" s="26">
        <v>62500</v>
      </c>
      <c r="J47" s="26">
        <v>2000</v>
      </c>
      <c r="K47" s="27">
        <v>700</v>
      </c>
      <c r="L47" s="28" t="s">
        <v>24</v>
      </c>
      <c r="M47" s="28" t="s">
        <v>24</v>
      </c>
      <c r="N47" s="29">
        <v>1100</v>
      </c>
      <c r="O47" s="29">
        <v>200</v>
      </c>
      <c r="P47" s="28" t="s">
        <v>24</v>
      </c>
    </row>
    <row r="48" s="2" customFormat="1" spans="1:16">
      <c r="A48" s="18">
        <f>COUNTA($A$4:A47)</f>
        <v>44</v>
      </c>
      <c r="B48" s="25" t="s">
        <v>135</v>
      </c>
      <c r="C48" s="20" t="s">
        <v>136</v>
      </c>
      <c r="D48" s="21" t="s">
        <v>22</v>
      </c>
      <c r="E48" s="22">
        <v>105</v>
      </c>
      <c r="F48" s="23" t="s">
        <v>134</v>
      </c>
      <c r="G48" s="24">
        <v>45549</v>
      </c>
      <c r="H48" s="24">
        <v>45657</v>
      </c>
      <c r="I48" s="26">
        <v>131250</v>
      </c>
      <c r="J48" s="26">
        <v>4200</v>
      </c>
      <c r="K48" s="27">
        <v>1470</v>
      </c>
      <c r="L48" s="28" t="s">
        <v>24</v>
      </c>
      <c r="M48" s="28" t="s">
        <v>24</v>
      </c>
      <c r="N48" s="29">
        <v>2310</v>
      </c>
      <c r="O48" s="29">
        <v>420</v>
      </c>
      <c r="P48" s="28" t="s">
        <v>24</v>
      </c>
    </row>
    <row r="49" s="2" customFormat="1" spans="1:16">
      <c r="A49" s="18">
        <f>COUNTA($A$4:A48)</f>
        <v>45</v>
      </c>
      <c r="B49" s="25" t="s">
        <v>137</v>
      </c>
      <c r="C49" s="20" t="s">
        <v>138</v>
      </c>
      <c r="D49" s="21" t="s">
        <v>22</v>
      </c>
      <c r="E49" s="22">
        <v>168.7</v>
      </c>
      <c r="F49" s="23" t="s">
        <v>99</v>
      </c>
      <c r="G49" s="24">
        <v>45549</v>
      </c>
      <c r="H49" s="24">
        <v>45657</v>
      </c>
      <c r="I49" s="26">
        <v>210875</v>
      </c>
      <c r="J49" s="26">
        <v>6748</v>
      </c>
      <c r="K49" s="27">
        <v>2361.8</v>
      </c>
      <c r="L49" s="28" t="s">
        <v>24</v>
      </c>
      <c r="M49" s="28" t="s">
        <v>24</v>
      </c>
      <c r="N49" s="29">
        <v>3711.4</v>
      </c>
      <c r="O49" s="28" t="s">
        <v>24</v>
      </c>
      <c r="P49" s="29">
        <v>674.8</v>
      </c>
    </row>
    <row r="50" s="2" customFormat="1" spans="1:16">
      <c r="A50" s="18">
        <f>COUNTA($A$4:A49)</f>
        <v>46</v>
      </c>
      <c r="B50" s="25" t="s">
        <v>139</v>
      </c>
      <c r="C50" s="20" t="s">
        <v>140</v>
      </c>
      <c r="D50" s="21" t="s">
        <v>22</v>
      </c>
      <c r="E50" s="22">
        <v>386</v>
      </c>
      <c r="F50" s="23" t="s">
        <v>134</v>
      </c>
      <c r="G50" s="24">
        <v>45549</v>
      </c>
      <c r="H50" s="24">
        <v>45657</v>
      </c>
      <c r="I50" s="26">
        <v>482500</v>
      </c>
      <c r="J50" s="26">
        <v>15440</v>
      </c>
      <c r="K50" s="27">
        <v>5404</v>
      </c>
      <c r="L50" s="28" t="s">
        <v>24</v>
      </c>
      <c r="M50" s="28" t="s">
        <v>24</v>
      </c>
      <c r="N50" s="29">
        <v>8492</v>
      </c>
      <c r="O50" s="29">
        <v>1544</v>
      </c>
      <c r="P50" s="28" t="s">
        <v>24</v>
      </c>
    </row>
    <row r="51" s="2" customFormat="1" spans="1:16">
      <c r="A51" s="18">
        <f>COUNTA($A$4:A50)</f>
        <v>47</v>
      </c>
      <c r="B51" s="25" t="s">
        <v>141</v>
      </c>
      <c r="C51" s="20" t="s">
        <v>142</v>
      </c>
      <c r="D51" s="21" t="s">
        <v>22</v>
      </c>
      <c r="E51" s="22">
        <v>53</v>
      </c>
      <c r="F51" s="23" t="s">
        <v>143</v>
      </c>
      <c r="G51" s="24">
        <v>45549</v>
      </c>
      <c r="H51" s="24">
        <v>45657</v>
      </c>
      <c r="I51" s="26">
        <v>66250</v>
      </c>
      <c r="J51" s="26">
        <v>2120</v>
      </c>
      <c r="K51" s="27">
        <v>742</v>
      </c>
      <c r="L51" s="28" t="s">
        <v>24</v>
      </c>
      <c r="M51" s="28" t="s">
        <v>24</v>
      </c>
      <c r="N51" s="29">
        <v>1166</v>
      </c>
      <c r="O51" s="29">
        <v>212</v>
      </c>
      <c r="P51" s="28" t="s">
        <v>24</v>
      </c>
    </row>
    <row r="52" s="2" customFormat="1" spans="1:16">
      <c r="A52" s="18">
        <f>COUNTA($A$4:A51)</f>
        <v>48</v>
      </c>
      <c r="B52" s="25" t="s">
        <v>144</v>
      </c>
      <c r="C52" s="20" t="s">
        <v>145</v>
      </c>
      <c r="D52" s="21" t="s">
        <v>22</v>
      </c>
      <c r="E52" s="22">
        <v>126.7</v>
      </c>
      <c r="F52" s="23" t="s">
        <v>146</v>
      </c>
      <c r="G52" s="24">
        <v>45549</v>
      </c>
      <c r="H52" s="24">
        <v>45657</v>
      </c>
      <c r="I52" s="26">
        <v>158375</v>
      </c>
      <c r="J52" s="26">
        <v>5068</v>
      </c>
      <c r="K52" s="27">
        <v>1773.8</v>
      </c>
      <c r="L52" s="28" t="s">
        <v>24</v>
      </c>
      <c r="M52" s="28" t="s">
        <v>24</v>
      </c>
      <c r="N52" s="29">
        <v>2787.4</v>
      </c>
      <c r="O52" s="29">
        <v>506.8</v>
      </c>
      <c r="P52" s="28" t="s">
        <v>24</v>
      </c>
    </row>
    <row r="53" s="2" customFormat="1" spans="1:16">
      <c r="A53" s="18">
        <f>COUNTA($A$4:A52)</f>
        <v>49</v>
      </c>
      <c r="B53" s="25" t="s">
        <v>147</v>
      </c>
      <c r="C53" s="20" t="s">
        <v>148</v>
      </c>
      <c r="D53" s="21" t="s">
        <v>22</v>
      </c>
      <c r="E53" s="22">
        <v>202</v>
      </c>
      <c r="F53" s="23" t="s">
        <v>134</v>
      </c>
      <c r="G53" s="24">
        <v>45549</v>
      </c>
      <c r="H53" s="24">
        <v>45657</v>
      </c>
      <c r="I53" s="26">
        <v>252500</v>
      </c>
      <c r="J53" s="26">
        <v>8080</v>
      </c>
      <c r="K53" s="27">
        <v>2828</v>
      </c>
      <c r="L53" s="28" t="s">
        <v>24</v>
      </c>
      <c r="M53" s="28" t="s">
        <v>24</v>
      </c>
      <c r="N53" s="29">
        <v>4444</v>
      </c>
      <c r="O53" s="29">
        <v>808</v>
      </c>
      <c r="P53" s="28" t="s">
        <v>24</v>
      </c>
    </row>
    <row r="54" s="2" customFormat="1" spans="1:16">
      <c r="A54" s="18">
        <f>COUNTA($A$4:A53)</f>
        <v>50</v>
      </c>
      <c r="B54" s="25" t="s">
        <v>149</v>
      </c>
      <c r="C54" s="20" t="s">
        <v>150</v>
      </c>
      <c r="D54" s="21" t="s">
        <v>22</v>
      </c>
      <c r="E54" s="22">
        <v>6</v>
      </c>
      <c r="F54" s="23" t="s">
        <v>143</v>
      </c>
      <c r="G54" s="24">
        <v>45549</v>
      </c>
      <c r="H54" s="24">
        <v>45657</v>
      </c>
      <c r="I54" s="26">
        <v>7500</v>
      </c>
      <c r="J54" s="26">
        <v>240</v>
      </c>
      <c r="K54" s="27">
        <v>84</v>
      </c>
      <c r="L54" s="28" t="s">
        <v>24</v>
      </c>
      <c r="M54" s="28" t="s">
        <v>24</v>
      </c>
      <c r="N54" s="29">
        <v>132</v>
      </c>
      <c r="O54" s="29">
        <v>24</v>
      </c>
      <c r="P54" s="28" t="s">
        <v>24</v>
      </c>
    </row>
    <row r="55" s="2" customFormat="1" spans="1:16">
      <c r="A55" s="18">
        <f>COUNTA($A$4:A54)</f>
        <v>51</v>
      </c>
      <c r="B55" s="25" t="s">
        <v>151</v>
      </c>
      <c r="C55" s="20" t="s">
        <v>152</v>
      </c>
      <c r="D55" s="21" t="s">
        <v>22</v>
      </c>
      <c r="E55" s="22">
        <v>51.97</v>
      </c>
      <c r="F55" s="23" t="s">
        <v>146</v>
      </c>
      <c r="G55" s="24">
        <v>45549</v>
      </c>
      <c r="H55" s="24">
        <v>45657</v>
      </c>
      <c r="I55" s="26">
        <v>64962.5</v>
      </c>
      <c r="J55" s="26">
        <v>2078.8</v>
      </c>
      <c r="K55" s="27">
        <v>727.58</v>
      </c>
      <c r="L55" s="28" t="s">
        <v>24</v>
      </c>
      <c r="M55" s="28" t="s">
        <v>24</v>
      </c>
      <c r="N55" s="29">
        <v>1143.34</v>
      </c>
      <c r="O55" s="29">
        <v>207.88</v>
      </c>
      <c r="P55" s="28" t="s">
        <v>24</v>
      </c>
    </row>
    <row r="56" s="2" customFormat="1" spans="1:16">
      <c r="A56" s="18">
        <f>COUNTA($A$4:A55)</f>
        <v>52</v>
      </c>
      <c r="B56" s="25" t="s">
        <v>153</v>
      </c>
      <c r="C56" s="20" t="s">
        <v>154</v>
      </c>
      <c r="D56" s="21" t="s">
        <v>22</v>
      </c>
      <c r="E56" s="22">
        <v>69</v>
      </c>
      <c r="F56" s="23" t="s">
        <v>114</v>
      </c>
      <c r="G56" s="24">
        <v>45549</v>
      </c>
      <c r="H56" s="24">
        <v>45657</v>
      </c>
      <c r="I56" s="26">
        <v>86250</v>
      </c>
      <c r="J56" s="26">
        <v>2760</v>
      </c>
      <c r="K56" s="27">
        <v>966</v>
      </c>
      <c r="L56" s="28" t="s">
        <v>24</v>
      </c>
      <c r="M56" s="28" t="s">
        <v>24</v>
      </c>
      <c r="N56" s="29">
        <v>1518</v>
      </c>
      <c r="O56" s="28" t="s">
        <v>24</v>
      </c>
      <c r="P56" s="29">
        <v>276</v>
      </c>
    </row>
    <row r="57" s="2" customFormat="1" spans="1:16">
      <c r="A57" s="18">
        <f>COUNTA($A$4:A56)</f>
        <v>53</v>
      </c>
      <c r="B57" s="25" t="s">
        <v>155</v>
      </c>
      <c r="C57" s="20" t="s">
        <v>156</v>
      </c>
      <c r="D57" s="21" t="s">
        <v>22</v>
      </c>
      <c r="E57" s="22">
        <v>50</v>
      </c>
      <c r="F57" s="23" t="s">
        <v>146</v>
      </c>
      <c r="G57" s="24">
        <v>45549</v>
      </c>
      <c r="H57" s="24">
        <v>45657</v>
      </c>
      <c r="I57" s="26">
        <v>62500</v>
      </c>
      <c r="J57" s="26">
        <v>2000</v>
      </c>
      <c r="K57" s="27">
        <v>700</v>
      </c>
      <c r="L57" s="28" t="s">
        <v>24</v>
      </c>
      <c r="M57" s="28" t="s">
        <v>24</v>
      </c>
      <c r="N57" s="29">
        <v>1100</v>
      </c>
      <c r="O57" s="29">
        <v>200</v>
      </c>
      <c r="P57" s="28" t="s">
        <v>24</v>
      </c>
    </row>
    <row r="58" s="2" customFormat="1" spans="1:16">
      <c r="A58" s="18">
        <f>COUNTA($A$4:A57)</f>
        <v>54</v>
      </c>
      <c r="B58" s="25" t="s">
        <v>157</v>
      </c>
      <c r="C58" s="20" t="s">
        <v>158</v>
      </c>
      <c r="D58" s="21" t="s">
        <v>22</v>
      </c>
      <c r="E58" s="22">
        <v>49</v>
      </c>
      <c r="F58" s="23" t="s">
        <v>159</v>
      </c>
      <c r="G58" s="24">
        <v>45549</v>
      </c>
      <c r="H58" s="24">
        <v>45657</v>
      </c>
      <c r="I58" s="26">
        <v>61250</v>
      </c>
      <c r="J58" s="26">
        <v>1960</v>
      </c>
      <c r="K58" s="27">
        <v>686</v>
      </c>
      <c r="L58" s="28" t="s">
        <v>24</v>
      </c>
      <c r="M58" s="28" t="s">
        <v>24</v>
      </c>
      <c r="N58" s="29">
        <v>1078</v>
      </c>
      <c r="O58" s="28" t="s">
        <v>24</v>
      </c>
      <c r="P58" s="29">
        <v>196</v>
      </c>
    </row>
    <row r="59" s="2" customFormat="1" spans="1:16">
      <c r="A59" s="18">
        <f>COUNTA($A$4:A58)</f>
        <v>55</v>
      </c>
      <c r="B59" s="25" t="s">
        <v>160</v>
      </c>
      <c r="C59" s="20" t="s">
        <v>161</v>
      </c>
      <c r="D59" s="21" t="s">
        <v>22</v>
      </c>
      <c r="E59" s="22">
        <v>90</v>
      </c>
      <c r="F59" s="23" t="s">
        <v>143</v>
      </c>
      <c r="G59" s="24">
        <v>45549</v>
      </c>
      <c r="H59" s="24">
        <v>45657</v>
      </c>
      <c r="I59" s="26">
        <v>112500</v>
      </c>
      <c r="J59" s="26">
        <v>3600</v>
      </c>
      <c r="K59" s="27">
        <v>1260</v>
      </c>
      <c r="L59" s="28" t="s">
        <v>24</v>
      </c>
      <c r="M59" s="28" t="s">
        <v>24</v>
      </c>
      <c r="N59" s="29">
        <v>1980</v>
      </c>
      <c r="O59" s="29">
        <v>360</v>
      </c>
      <c r="P59" s="28" t="s">
        <v>24</v>
      </c>
    </row>
    <row r="60" s="2" customFormat="1" spans="1:16">
      <c r="A60" s="18">
        <f>COUNTA($A$4:A59)</f>
        <v>56</v>
      </c>
      <c r="B60" s="25" t="s">
        <v>162</v>
      </c>
      <c r="C60" s="20" t="s">
        <v>163</v>
      </c>
      <c r="D60" s="21" t="s">
        <v>22</v>
      </c>
      <c r="E60" s="22">
        <v>86</v>
      </c>
      <c r="F60" s="23" t="s">
        <v>96</v>
      </c>
      <c r="G60" s="24">
        <v>45549</v>
      </c>
      <c r="H60" s="24">
        <v>45657</v>
      </c>
      <c r="I60" s="26">
        <v>107500</v>
      </c>
      <c r="J60" s="26">
        <v>3440</v>
      </c>
      <c r="K60" s="27">
        <v>1204</v>
      </c>
      <c r="L60" s="28" t="s">
        <v>24</v>
      </c>
      <c r="M60" s="28" t="s">
        <v>24</v>
      </c>
      <c r="N60" s="29">
        <v>1892</v>
      </c>
      <c r="O60" s="28" t="s">
        <v>24</v>
      </c>
      <c r="P60" s="29">
        <v>344</v>
      </c>
    </row>
    <row r="61" s="2" customFormat="1" spans="1:16">
      <c r="A61" s="18">
        <f>COUNTA($A$4:A60)</f>
        <v>57</v>
      </c>
      <c r="B61" s="25" t="s">
        <v>164</v>
      </c>
      <c r="C61" s="20" t="s">
        <v>165</v>
      </c>
      <c r="D61" s="21" t="s">
        <v>22</v>
      </c>
      <c r="E61" s="22">
        <v>47.9</v>
      </c>
      <c r="F61" s="23" t="s">
        <v>166</v>
      </c>
      <c r="G61" s="24">
        <v>45549</v>
      </c>
      <c r="H61" s="24">
        <v>45657</v>
      </c>
      <c r="I61" s="26">
        <v>59875</v>
      </c>
      <c r="J61" s="26">
        <v>1916</v>
      </c>
      <c r="K61" s="27">
        <v>670.6</v>
      </c>
      <c r="L61" s="28" t="s">
        <v>24</v>
      </c>
      <c r="M61" s="28" t="s">
        <v>24</v>
      </c>
      <c r="N61" s="29">
        <v>1053.8</v>
      </c>
      <c r="O61" s="29">
        <v>191.6</v>
      </c>
      <c r="P61" s="28" t="s">
        <v>24</v>
      </c>
    </row>
    <row r="62" s="2" customFormat="1" spans="1:16">
      <c r="A62" s="18">
        <f>COUNTA($A$4:A61)</f>
        <v>58</v>
      </c>
      <c r="B62" s="25" t="s">
        <v>167</v>
      </c>
      <c r="C62" s="20" t="s">
        <v>168</v>
      </c>
      <c r="D62" s="21" t="s">
        <v>22</v>
      </c>
      <c r="E62" s="22">
        <v>53</v>
      </c>
      <c r="F62" s="23" t="s">
        <v>102</v>
      </c>
      <c r="G62" s="24">
        <v>45549</v>
      </c>
      <c r="H62" s="24">
        <v>45657</v>
      </c>
      <c r="I62" s="26">
        <v>66250</v>
      </c>
      <c r="J62" s="26">
        <v>2120</v>
      </c>
      <c r="K62" s="27">
        <v>742</v>
      </c>
      <c r="L62" s="28" t="s">
        <v>24</v>
      </c>
      <c r="M62" s="28" t="s">
        <v>24</v>
      </c>
      <c r="N62" s="29">
        <v>1166</v>
      </c>
      <c r="O62" s="28" t="s">
        <v>24</v>
      </c>
      <c r="P62" s="29">
        <v>212</v>
      </c>
    </row>
    <row r="63" s="2" customFormat="1" spans="1:16">
      <c r="A63" s="18">
        <f>COUNTA($A$4:A62)</f>
        <v>59</v>
      </c>
      <c r="B63" s="25" t="s">
        <v>169</v>
      </c>
      <c r="C63" s="20" t="s">
        <v>170</v>
      </c>
      <c r="D63" s="21" t="s">
        <v>22</v>
      </c>
      <c r="E63" s="22">
        <v>196.3</v>
      </c>
      <c r="F63" s="23" t="s">
        <v>60</v>
      </c>
      <c r="G63" s="24">
        <v>45549</v>
      </c>
      <c r="H63" s="24">
        <v>45657</v>
      </c>
      <c r="I63" s="26">
        <v>245375</v>
      </c>
      <c r="J63" s="26">
        <v>7852</v>
      </c>
      <c r="K63" s="27">
        <v>2748.2</v>
      </c>
      <c r="L63" s="28" t="s">
        <v>24</v>
      </c>
      <c r="M63" s="28" t="s">
        <v>24</v>
      </c>
      <c r="N63" s="29">
        <v>4318.6</v>
      </c>
      <c r="O63" s="28" t="s">
        <v>24</v>
      </c>
      <c r="P63" s="29">
        <v>785.2</v>
      </c>
    </row>
    <row r="64" s="2" customFormat="1" spans="1:16">
      <c r="A64" s="18">
        <f>COUNTA($A$4:A63)</f>
        <v>60</v>
      </c>
      <c r="B64" s="25" t="s">
        <v>171</v>
      </c>
      <c r="C64" s="20" t="s">
        <v>172</v>
      </c>
      <c r="D64" s="21" t="s">
        <v>22</v>
      </c>
      <c r="E64" s="22">
        <v>223</v>
      </c>
      <c r="F64" s="23" t="s">
        <v>173</v>
      </c>
      <c r="G64" s="24">
        <v>45549</v>
      </c>
      <c r="H64" s="24">
        <v>45657</v>
      </c>
      <c r="I64" s="26">
        <v>278750</v>
      </c>
      <c r="J64" s="26">
        <v>8920</v>
      </c>
      <c r="K64" s="27">
        <v>3122</v>
      </c>
      <c r="L64" s="28" t="s">
        <v>24</v>
      </c>
      <c r="M64" s="28" t="s">
        <v>24</v>
      </c>
      <c r="N64" s="29">
        <v>4906</v>
      </c>
      <c r="O64" s="28" t="s">
        <v>24</v>
      </c>
      <c r="P64" s="29">
        <v>892</v>
      </c>
    </row>
    <row r="65" s="2" customFormat="1" spans="1:16">
      <c r="A65" s="18">
        <f>COUNTA($A$4:A64)</f>
        <v>61</v>
      </c>
      <c r="B65" s="25" t="s">
        <v>174</v>
      </c>
      <c r="C65" s="20" t="s">
        <v>175</v>
      </c>
      <c r="D65" s="21" t="s">
        <v>22</v>
      </c>
      <c r="E65" s="22">
        <v>99.95</v>
      </c>
      <c r="F65" s="23" t="s">
        <v>176</v>
      </c>
      <c r="G65" s="24">
        <v>45549</v>
      </c>
      <c r="H65" s="24">
        <v>45657</v>
      </c>
      <c r="I65" s="26">
        <v>124937.5</v>
      </c>
      <c r="J65" s="26">
        <v>3998</v>
      </c>
      <c r="K65" s="27">
        <v>1399.3</v>
      </c>
      <c r="L65" s="28" t="s">
        <v>24</v>
      </c>
      <c r="M65" s="28" t="s">
        <v>24</v>
      </c>
      <c r="N65" s="29">
        <v>2198.9</v>
      </c>
      <c r="O65" s="29">
        <v>399.8</v>
      </c>
      <c r="P65" s="28" t="s">
        <v>24</v>
      </c>
    </row>
    <row r="66" s="2" customFormat="1" spans="1:16">
      <c r="A66" s="18">
        <f>COUNTA($A$4:A65)</f>
        <v>62</v>
      </c>
      <c r="B66" s="25" t="s">
        <v>108</v>
      </c>
      <c r="C66" s="20" t="s">
        <v>177</v>
      </c>
      <c r="D66" s="21" t="s">
        <v>22</v>
      </c>
      <c r="E66" s="22">
        <v>50.4</v>
      </c>
      <c r="F66" s="23" t="s">
        <v>176</v>
      </c>
      <c r="G66" s="24">
        <v>45549</v>
      </c>
      <c r="H66" s="24">
        <v>45657</v>
      </c>
      <c r="I66" s="26">
        <v>63000</v>
      </c>
      <c r="J66" s="26">
        <v>2016</v>
      </c>
      <c r="K66" s="27">
        <v>705.6</v>
      </c>
      <c r="L66" s="28" t="s">
        <v>24</v>
      </c>
      <c r="M66" s="28" t="s">
        <v>24</v>
      </c>
      <c r="N66" s="29">
        <v>1108.8</v>
      </c>
      <c r="O66" s="29">
        <v>201.6</v>
      </c>
      <c r="P66" s="28" t="s">
        <v>24</v>
      </c>
    </row>
    <row r="67" s="2" customFormat="1" spans="1:16">
      <c r="A67" s="18">
        <f>COUNTA($A$4:A66)</f>
        <v>63</v>
      </c>
      <c r="B67" s="25" t="s">
        <v>55</v>
      </c>
      <c r="C67" s="20" t="s">
        <v>178</v>
      </c>
      <c r="D67" s="21" t="s">
        <v>22</v>
      </c>
      <c r="E67" s="22">
        <v>177.51</v>
      </c>
      <c r="F67" s="23" t="s">
        <v>176</v>
      </c>
      <c r="G67" s="24">
        <v>45549</v>
      </c>
      <c r="H67" s="24">
        <v>45657</v>
      </c>
      <c r="I67" s="26">
        <v>221887.5</v>
      </c>
      <c r="J67" s="26">
        <v>7100.4</v>
      </c>
      <c r="K67" s="27">
        <v>2485.14</v>
      </c>
      <c r="L67" s="28" t="s">
        <v>24</v>
      </c>
      <c r="M67" s="28" t="s">
        <v>24</v>
      </c>
      <c r="N67" s="29">
        <v>3905.22</v>
      </c>
      <c r="O67" s="29">
        <v>710.04</v>
      </c>
      <c r="P67" s="28" t="s">
        <v>24</v>
      </c>
    </row>
    <row r="68" s="2" customFormat="1" spans="1:16">
      <c r="A68" s="18">
        <f>COUNTA($A$4:A67)</f>
        <v>64</v>
      </c>
      <c r="B68" s="25" t="s">
        <v>179</v>
      </c>
      <c r="C68" s="20" t="s">
        <v>180</v>
      </c>
      <c r="D68" s="21" t="s">
        <v>22</v>
      </c>
      <c r="E68" s="22">
        <v>167.7</v>
      </c>
      <c r="F68" s="23" t="s">
        <v>176</v>
      </c>
      <c r="G68" s="24">
        <v>45549</v>
      </c>
      <c r="H68" s="24">
        <v>45657</v>
      </c>
      <c r="I68" s="26">
        <v>209625</v>
      </c>
      <c r="J68" s="26">
        <v>6708</v>
      </c>
      <c r="K68" s="27">
        <v>2347.8</v>
      </c>
      <c r="L68" s="28" t="s">
        <v>24</v>
      </c>
      <c r="M68" s="28" t="s">
        <v>24</v>
      </c>
      <c r="N68" s="29">
        <v>3689.4</v>
      </c>
      <c r="O68" s="29">
        <v>670.8</v>
      </c>
      <c r="P68" s="28" t="s">
        <v>24</v>
      </c>
    </row>
    <row r="69" s="2" customFormat="1" spans="1:16">
      <c r="A69" s="18">
        <f>COUNTA($A$4:A68)</f>
        <v>65</v>
      </c>
      <c r="B69" s="25" t="s">
        <v>38</v>
      </c>
      <c r="C69" s="20" t="s">
        <v>181</v>
      </c>
      <c r="D69" s="21" t="s">
        <v>22</v>
      </c>
      <c r="E69" s="22">
        <v>82.56</v>
      </c>
      <c r="F69" s="23" t="s">
        <v>182</v>
      </c>
      <c r="G69" s="24">
        <v>45549</v>
      </c>
      <c r="H69" s="24">
        <v>45657</v>
      </c>
      <c r="I69" s="26">
        <v>103200</v>
      </c>
      <c r="J69" s="26">
        <v>3302.4</v>
      </c>
      <c r="K69" s="27">
        <v>1155.84</v>
      </c>
      <c r="L69" s="28" t="s">
        <v>24</v>
      </c>
      <c r="M69" s="28" t="s">
        <v>24</v>
      </c>
      <c r="N69" s="29">
        <v>1816.32</v>
      </c>
      <c r="O69" s="28" t="s">
        <v>24</v>
      </c>
      <c r="P69" s="29">
        <v>330.24</v>
      </c>
    </row>
    <row r="70" s="2" customFormat="1" spans="1:16">
      <c r="A70" s="18">
        <f>COUNTA($A$4:A69)</f>
        <v>66</v>
      </c>
      <c r="B70" s="25" t="s">
        <v>183</v>
      </c>
      <c r="C70" s="20" t="s">
        <v>184</v>
      </c>
      <c r="D70" s="21" t="s">
        <v>22</v>
      </c>
      <c r="E70" s="22">
        <v>49.1</v>
      </c>
      <c r="F70" s="23" t="s">
        <v>185</v>
      </c>
      <c r="G70" s="24">
        <v>45549</v>
      </c>
      <c r="H70" s="24">
        <v>45657</v>
      </c>
      <c r="I70" s="26">
        <v>61375</v>
      </c>
      <c r="J70" s="26">
        <v>1964</v>
      </c>
      <c r="K70" s="27">
        <v>687.4</v>
      </c>
      <c r="L70" s="28" t="s">
        <v>24</v>
      </c>
      <c r="M70" s="28" t="s">
        <v>24</v>
      </c>
      <c r="N70" s="29">
        <v>1080.2</v>
      </c>
      <c r="O70" s="29">
        <v>196.4</v>
      </c>
      <c r="P70" s="28" t="s">
        <v>24</v>
      </c>
    </row>
    <row r="71" s="2" customFormat="1" spans="1:16">
      <c r="A71" s="18">
        <f>COUNTA($A$4:A70)</f>
        <v>67</v>
      </c>
      <c r="B71" s="25" t="s">
        <v>186</v>
      </c>
      <c r="C71" s="20" t="s">
        <v>187</v>
      </c>
      <c r="D71" s="21" t="s">
        <v>22</v>
      </c>
      <c r="E71" s="22">
        <v>50.83</v>
      </c>
      <c r="F71" s="23" t="s">
        <v>185</v>
      </c>
      <c r="G71" s="24">
        <v>45549</v>
      </c>
      <c r="H71" s="24">
        <v>45657</v>
      </c>
      <c r="I71" s="26">
        <v>63537.5</v>
      </c>
      <c r="J71" s="26">
        <v>2033.2</v>
      </c>
      <c r="K71" s="27">
        <v>711.62</v>
      </c>
      <c r="L71" s="28" t="s">
        <v>24</v>
      </c>
      <c r="M71" s="28" t="s">
        <v>24</v>
      </c>
      <c r="N71" s="29">
        <v>1118.26</v>
      </c>
      <c r="O71" s="29">
        <v>203.32</v>
      </c>
      <c r="P71" s="28" t="s">
        <v>24</v>
      </c>
    </row>
    <row r="72" s="2" customFormat="1" ht="24" spans="1:16">
      <c r="A72" s="18">
        <f>COUNTA($A$4:A71)</f>
        <v>68</v>
      </c>
      <c r="B72" s="19" t="s">
        <v>188</v>
      </c>
      <c r="C72" s="20" t="s">
        <v>189</v>
      </c>
      <c r="D72" s="21" t="s">
        <v>22</v>
      </c>
      <c r="E72" s="22">
        <v>350</v>
      </c>
      <c r="F72" s="23" t="s">
        <v>185</v>
      </c>
      <c r="G72" s="24">
        <v>45549</v>
      </c>
      <c r="H72" s="24">
        <v>45657</v>
      </c>
      <c r="I72" s="26">
        <v>437500</v>
      </c>
      <c r="J72" s="26">
        <v>14000</v>
      </c>
      <c r="K72" s="27">
        <v>4900</v>
      </c>
      <c r="L72" s="28" t="s">
        <v>24</v>
      </c>
      <c r="M72" s="28" t="s">
        <v>24</v>
      </c>
      <c r="N72" s="29">
        <v>7700</v>
      </c>
      <c r="O72" s="29">
        <v>1400</v>
      </c>
      <c r="P72" s="28" t="s">
        <v>24</v>
      </c>
    </row>
    <row r="73" s="2" customFormat="1" spans="1:16">
      <c r="A73" s="18">
        <f>COUNTA($A$4:A72)</f>
        <v>69</v>
      </c>
      <c r="B73" s="25" t="s">
        <v>190</v>
      </c>
      <c r="C73" s="20" t="s">
        <v>191</v>
      </c>
      <c r="D73" s="21" t="s">
        <v>22</v>
      </c>
      <c r="E73" s="22">
        <v>175.21</v>
      </c>
      <c r="F73" s="23" t="s">
        <v>185</v>
      </c>
      <c r="G73" s="24">
        <v>45549</v>
      </c>
      <c r="H73" s="24">
        <v>45657</v>
      </c>
      <c r="I73" s="26">
        <v>219012.5</v>
      </c>
      <c r="J73" s="26">
        <v>7008.4</v>
      </c>
      <c r="K73" s="27">
        <v>2452.94</v>
      </c>
      <c r="L73" s="28" t="s">
        <v>24</v>
      </c>
      <c r="M73" s="28" t="s">
        <v>24</v>
      </c>
      <c r="N73" s="29">
        <v>3854.62</v>
      </c>
      <c r="O73" s="29">
        <v>700.84</v>
      </c>
      <c r="P73" s="28" t="s">
        <v>24</v>
      </c>
    </row>
    <row r="74" s="2" customFormat="1" spans="1:16">
      <c r="A74" s="18">
        <f>COUNTA($A$4:A73)</f>
        <v>70</v>
      </c>
      <c r="B74" s="25" t="s">
        <v>70</v>
      </c>
      <c r="C74" s="20" t="s">
        <v>192</v>
      </c>
      <c r="D74" s="21" t="s">
        <v>22</v>
      </c>
      <c r="E74" s="22">
        <v>53.66</v>
      </c>
      <c r="F74" s="23" t="s">
        <v>193</v>
      </c>
      <c r="G74" s="24">
        <v>45549</v>
      </c>
      <c r="H74" s="24">
        <v>45657</v>
      </c>
      <c r="I74" s="26">
        <v>67075</v>
      </c>
      <c r="J74" s="26">
        <v>2146.4</v>
      </c>
      <c r="K74" s="27">
        <v>751.24</v>
      </c>
      <c r="L74" s="28" t="s">
        <v>24</v>
      </c>
      <c r="M74" s="28" t="s">
        <v>24</v>
      </c>
      <c r="N74" s="29">
        <v>1180.52</v>
      </c>
      <c r="O74" s="29">
        <v>214.64</v>
      </c>
      <c r="P74" s="28" t="s">
        <v>24</v>
      </c>
    </row>
    <row r="75" s="2" customFormat="1" spans="1:16">
      <c r="A75" s="18">
        <f>COUNTA($A$4:A74)</f>
        <v>71</v>
      </c>
      <c r="B75" s="25" t="s">
        <v>194</v>
      </c>
      <c r="C75" s="20" t="s">
        <v>195</v>
      </c>
      <c r="D75" s="21" t="s">
        <v>22</v>
      </c>
      <c r="E75" s="22">
        <v>73.3</v>
      </c>
      <c r="F75" s="23" t="s">
        <v>185</v>
      </c>
      <c r="G75" s="24">
        <v>45549</v>
      </c>
      <c r="H75" s="24">
        <v>45657</v>
      </c>
      <c r="I75" s="26">
        <v>91625</v>
      </c>
      <c r="J75" s="26">
        <v>2932</v>
      </c>
      <c r="K75" s="27">
        <v>1026.2</v>
      </c>
      <c r="L75" s="28" t="s">
        <v>24</v>
      </c>
      <c r="M75" s="28" t="s">
        <v>24</v>
      </c>
      <c r="N75" s="29">
        <v>1612.6</v>
      </c>
      <c r="O75" s="29">
        <v>293.2</v>
      </c>
      <c r="P75" s="28" t="s">
        <v>24</v>
      </c>
    </row>
    <row r="76" s="2" customFormat="1" spans="1:16">
      <c r="A76" s="18">
        <f>COUNTA($A$4:A75)</f>
        <v>72</v>
      </c>
      <c r="B76" s="25" t="s">
        <v>196</v>
      </c>
      <c r="C76" s="20" t="s">
        <v>197</v>
      </c>
      <c r="D76" s="21" t="s">
        <v>22</v>
      </c>
      <c r="E76" s="22">
        <v>27</v>
      </c>
      <c r="F76" s="23" t="s">
        <v>198</v>
      </c>
      <c r="G76" s="24">
        <v>45549</v>
      </c>
      <c r="H76" s="24">
        <v>45657</v>
      </c>
      <c r="I76" s="26">
        <v>33750</v>
      </c>
      <c r="J76" s="26">
        <v>1080</v>
      </c>
      <c r="K76" s="27">
        <v>378</v>
      </c>
      <c r="L76" s="28" t="s">
        <v>24</v>
      </c>
      <c r="M76" s="28" t="s">
        <v>24</v>
      </c>
      <c r="N76" s="29">
        <v>594</v>
      </c>
      <c r="O76" s="28" t="s">
        <v>24</v>
      </c>
      <c r="P76" s="29">
        <v>108</v>
      </c>
    </row>
    <row r="77" s="2" customFormat="1" spans="1:16">
      <c r="A77" s="18">
        <f>COUNTA($A$4:A76)</f>
        <v>73</v>
      </c>
      <c r="B77" s="25" t="s">
        <v>171</v>
      </c>
      <c r="C77" s="20" t="s">
        <v>199</v>
      </c>
      <c r="D77" s="21" t="s">
        <v>22</v>
      </c>
      <c r="E77" s="22">
        <v>54.45</v>
      </c>
      <c r="F77" s="23" t="s">
        <v>185</v>
      </c>
      <c r="G77" s="24">
        <v>45549</v>
      </c>
      <c r="H77" s="24">
        <v>45657</v>
      </c>
      <c r="I77" s="26">
        <v>68062.5</v>
      </c>
      <c r="J77" s="26">
        <v>2178</v>
      </c>
      <c r="K77" s="27">
        <v>762.3</v>
      </c>
      <c r="L77" s="28" t="s">
        <v>24</v>
      </c>
      <c r="M77" s="28" t="s">
        <v>24</v>
      </c>
      <c r="N77" s="29">
        <v>1197.9</v>
      </c>
      <c r="O77" s="29">
        <v>217.8</v>
      </c>
      <c r="P77" s="28" t="s">
        <v>24</v>
      </c>
    </row>
    <row r="78" s="2" customFormat="1" spans="1:16">
      <c r="A78" s="18">
        <f>COUNTA($A$4:A77)</f>
        <v>74</v>
      </c>
      <c r="B78" s="25" t="s">
        <v>200</v>
      </c>
      <c r="C78" s="20" t="s">
        <v>201</v>
      </c>
      <c r="D78" s="21" t="s">
        <v>22</v>
      </c>
      <c r="E78" s="22">
        <v>98</v>
      </c>
      <c r="F78" s="23" t="s">
        <v>185</v>
      </c>
      <c r="G78" s="24">
        <v>45549</v>
      </c>
      <c r="H78" s="24">
        <v>45657</v>
      </c>
      <c r="I78" s="26">
        <v>122500</v>
      </c>
      <c r="J78" s="26">
        <v>3920</v>
      </c>
      <c r="K78" s="27">
        <v>1372</v>
      </c>
      <c r="L78" s="28" t="s">
        <v>24</v>
      </c>
      <c r="M78" s="28" t="s">
        <v>24</v>
      </c>
      <c r="N78" s="29">
        <v>2156</v>
      </c>
      <c r="O78" s="29">
        <v>392</v>
      </c>
      <c r="P78" s="28" t="s">
        <v>24</v>
      </c>
    </row>
    <row r="79" s="2" customFormat="1" spans="1:16">
      <c r="A79" s="18">
        <f>COUNTA($A$4:A78)</f>
        <v>75</v>
      </c>
      <c r="B79" s="25" t="s">
        <v>202</v>
      </c>
      <c r="C79" s="20" t="s">
        <v>203</v>
      </c>
      <c r="D79" s="21" t="s">
        <v>22</v>
      </c>
      <c r="E79" s="22">
        <v>15</v>
      </c>
      <c r="F79" s="23" t="s">
        <v>204</v>
      </c>
      <c r="G79" s="24">
        <v>45549</v>
      </c>
      <c r="H79" s="24">
        <v>45657</v>
      </c>
      <c r="I79" s="26">
        <v>18750</v>
      </c>
      <c r="J79" s="26">
        <v>600</v>
      </c>
      <c r="K79" s="27">
        <v>210</v>
      </c>
      <c r="L79" s="28" t="s">
        <v>24</v>
      </c>
      <c r="M79" s="28" t="s">
        <v>24</v>
      </c>
      <c r="N79" s="29">
        <v>330</v>
      </c>
      <c r="O79" s="28" t="s">
        <v>24</v>
      </c>
      <c r="P79" s="29">
        <v>60</v>
      </c>
    </row>
    <row r="80" s="2" customFormat="1" spans="1:16">
      <c r="A80" s="18">
        <f>COUNTA($A$4:A79)</f>
        <v>76</v>
      </c>
      <c r="B80" s="25" t="s">
        <v>205</v>
      </c>
      <c r="C80" s="20" t="s">
        <v>206</v>
      </c>
      <c r="D80" s="21" t="s">
        <v>22</v>
      </c>
      <c r="E80" s="22">
        <v>68</v>
      </c>
      <c r="F80" s="23" t="s">
        <v>207</v>
      </c>
      <c r="G80" s="24">
        <v>45549</v>
      </c>
      <c r="H80" s="24">
        <v>45657</v>
      </c>
      <c r="I80" s="26">
        <v>85000</v>
      </c>
      <c r="J80" s="26">
        <v>2720</v>
      </c>
      <c r="K80" s="27">
        <v>952</v>
      </c>
      <c r="L80" s="28" t="s">
        <v>24</v>
      </c>
      <c r="M80" s="28" t="s">
        <v>24</v>
      </c>
      <c r="N80" s="29">
        <v>1496</v>
      </c>
      <c r="O80" s="28" t="s">
        <v>24</v>
      </c>
      <c r="P80" s="29">
        <v>272</v>
      </c>
    </row>
    <row r="81" s="2" customFormat="1" spans="1:16">
      <c r="A81" s="18">
        <f>COUNTA($A$4:A80)</f>
        <v>77</v>
      </c>
      <c r="B81" s="25" t="s">
        <v>202</v>
      </c>
      <c r="C81" s="20" t="s">
        <v>208</v>
      </c>
      <c r="D81" s="21" t="s">
        <v>22</v>
      </c>
      <c r="E81" s="22">
        <v>107</v>
      </c>
      <c r="F81" s="23" t="s">
        <v>207</v>
      </c>
      <c r="G81" s="24">
        <v>45549</v>
      </c>
      <c r="H81" s="24">
        <v>45657</v>
      </c>
      <c r="I81" s="26">
        <v>133750</v>
      </c>
      <c r="J81" s="26">
        <v>4280</v>
      </c>
      <c r="K81" s="27">
        <v>1498</v>
      </c>
      <c r="L81" s="28" t="s">
        <v>24</v>
      </c>
      <c r="M81" s="28" t="s">
        <v>24</v>
      </c>
      <c r="N81" s="29">
        <v>2354</v>
      </c>
      <c r="O81" s="28" t="s">
        <v>24</v>
      </c>
      <c r="P81" s="29">
        <v>428</v>
      </c>
    </row>
    <row r="82" s="2" customFormat="1" spans="1:16">
      <c r="A82" s="18">
        <f>COUNTA($A$4:A81)</f>
        <v>78</v>
      </c>
      <c r="B82" s="25" t="s">
        <v>141</v>
      </c>
      <c r="C82" s="20" t="s">
        <v>209</v>
      </c>
      <c r="D82" s="21" t="s">
        <v>22</v>
      </c>
      <c r="E82" s="22">
        <v>51.75</v>
      </c>
      <c r="F82" s="23" t="s">
        <v>210</v>
      </c>
      <c r="G82" s="24">
        <v>45549</v>
      </c>
      <c r="H82" s="24">
        <v>45657</v>
      </c>
      <c r="I82" s="26">
        <v>64687.5</v>
      </c>
      <c r="J82" s="26">
        <v>2070</v>
      </c>
      <c r="K82" s="27">
        <v>724.5</v>
      </c>
      <c r="L82" s="28" t="s">
        <v>24</v>
      </c>
      <c r="M82" s="28" t="s">
        <v>24</v>
      </c>
      <c r="N82" s="29">
        <v>1138.5</v>
      </c>
      <c r="O82" s="29">
        <v>207</v>
      </c>
      <c r="P82" s="28" t="s">
        <v>24</v>
      </c>
    </row>
    <row r="83" s="2" customFormat="1" spans="1:16">
      <c r="A83" s="18">
        <f>COUNTA($A$4:A82)</f>
        <v>79</v>
      </c>
      <c r="B83" s="25" t="s">
        <v>211</v>
      </c>
      <c r="C83" s="20" t="s">
        <v>212</v>
      </c>
      <c r="D83" s="21" t="s">
        <v>22</v>
      </c>
      <c r="E83" s="22">
        <v>11.08</v>
      </c>
      <c r="F83" s="23" t="s">
        <v>182</v>
      </c>
      <c r="G83" s="24">
        <v>45549</v>
      </c>
      <c r="H83" s="24">
        <v>45657</v>
      </c>
      <c r="I83" s="26">
        <v>13850</v>
      </c>
      <c r="J83" s="26">
        <v>443.2</v>
      </c>
      <c r="K83" s="27">
        <v>155.12</v>
      </c>
      <c r="L83" s="28" t="s">
        <v>24</v>
      </c>
      <c r="M83" s="28" t="s">
        <v>24</v>
      </c>
      <c r="N83" s="29">
        <v>243.76</v>
      </c>
      <c r="O83" s="28" t="s">
        <v>24</v>
      </c>
      <c r="P83" s="29">
        <v>44.32</v>
      </c>
    </row>
    <row r="84" s="2" customFormat="1" spans="1:16">
      <c r="A84" s="18">
        <f>COUNTA($A$4:A83)</f>
        <v>80</v>
      </c>
      <c r="B84" s="25" t="s">
        <v>213</v>
      </c>
      <c r="C84" s="20" t="s">
        <v>214</v>
      </c>
      <c r="D84" s="21" t="s">
        <v>22</v>
      </c>
      <c r="E84" s="22">
        <v>90.5</v>
      </c>
      <c r="F84" s="23" t="s">
        <v>128</v>
      </c>
      <c r="G84" s="24">
        <v>45549</v>
      </c>
      <c r="H84" s="24">
        <v>45657</v>
      </c>
      <c r="I84" s="26">
        <v>113125</v>
      </c>
      <c r="J84" s="26">
        <v>3620</v>
      </c>
      <c r="K84" s="27">
        <v>1267</v>
      </c>
      <c r="L84" s="28" t="s">
        <v>24</v>
      </c>
      <c r="M84" s="28" t="s">
        <v>24</v>
      </c>
      <c r="N84" s="29">
        <v>1991</v>
      </c>
      <c r="O84" s="28" t="s">
        <v>24</v>
      </c>
      <c r="P84" s="29">
        <v>362</v>
      </c>
    </row>
    <row r="85" s="2" customFormat="1" spans="1:16">
      <c r="A85" s="18">
        <f>COUNTA($A$4:A84)</f>
        <v>81</v>
      </c>
      <c r="B85" s="25" t="s">
        <v>215</v>
      </c>
      <c r="C85" s="20" t="s">
        <v>216</v>
      </c>
      <c r="D85" s="21" t="s">
        <v>22</v>
      </c>
      <c r="E85" s="22">
        <v>25.3</v>
      </c>
      <c r="F85" s="23" t="s">
        <v>210</v>
      </c>
      <c r="G85" s="24">
        <v>45549</v>
      </c>
      <c r="H85" s="24">
        <v>45657</v>
      </c>
      <c r="I85" s="26">
        <v>31625</v>
      </c>
      <c r="J85" s="26">
        <v>1012</v>
      </c>
      <c r="K85" s="27">
        <v>354.2</v>
      </c>
      <c r="L85" s="28" t="s">
        <v>24</v>
      </c>
      <c r="M85" s="28" t="s">
        <v>24</v>
      </c>
      <c r="N85" s="29">
        <v>556.6</v>
      </c>
      <c r="O85" s="29">
        <v>101.2</v>
      </c>
      <c r="P85" s="28" t="s">
        <v>24</v>
      </c>
    </row>
    <row r="86" s="2" customFormat="1" ht="24" spans="1:16">
      <c r="A86" s="18">
        <f>COUNTA($A$4:A85)</f>
        <v>82</v>
      </c>
      <c r="B86" s="19" t="s">
        <v>217</v>
      </c>
      <c r="C86" s="20" t="s">
        <v>218</v>
      </c>
      <c r="D86" s="21" t="s">
        <v>22</v>
      </c>
      <c r="E86" s="22">
        <v>618.47</v>
      </c>
      <c r="F86" s="23" t="s">
        <v>219</v>
      </c>
      <c r="G86" s="24">
        <v>45549</v>
      </c>
      <c r="H86" s="24">
        <v>45657</v>
      </c>
      <c r="I86" s="26">
        <v>773087.5</v>
      </c>
      <c r="J86" s="26">
        <v>24738.8</v>
      </c>
      <c r="K86" s="27">
        <v>8658.58</v>
      </c>
      <c r="L86" s="28" t="s">
        <v>24</v>
      </c>
      <c r="M86" s="28" t="s">
        <v>24</v>
      </c>
      <c r="N86" s="29">
        <v>13606.34</v>
      </c>
      <c r="O86" s="28" t="s">
        <v>24</v>
      </c>
      <c r="P86" s="29">
        <v>2473.88</v>
      </c>
    </row>
    <row r="87" s="2" customFormat="1" spans="1:16">
      <c r="A87" s="18">
        <f>COUNTA($A$4:A86)</f>
        <v>83</v>
      </c>
      <c r="B87" s="25" t="s">
        <v>220</v>
      </c>
      <c r="C87" s="20" t="s">
        <v>221</v>
      </c>
      <c r="D87" s="21" t="s">
        <v>22</v>
      </c>
      <c r="E87" s="22">
        <v>124.01</v>
      </c>
      <c r="F87" s="23" t="s">
        <v>222</v>
      </c>
      <c r="G87" s="24">
        <v>45549</v>
      </c>
      <c r="H87" s="24">
        <v>45657</v>
      </c>
      <c r="I87" s="26">
        <v>155012.5</v>
      </c>
      <c r="J87" s="26">
        <v>4960.4</v>
      </c>
      <c r="K87" s="27">
        <v>1736.14</v>
      </c>
      <c r="L87" s="28" t="s">
        <v>24</v>
      </c>
      <c r="M87" s="28" t="s">
        <v>24</v>
      </c>
      <c r="N87" s="29">
        <v>2728.22</v>
      </c>
      <c r="O87" s="28" t="s">
        <v>24</v>
      </c>
      <c r="P87" s="29">
        <v>496.04</v>
      </c>
    </row>
    <row r="88" s="2" customFormat="1" spans="1:16">
      <c r="A88" s="18">
        <f>COUNTA($A$4:A87)</f>
        <v>84</v>
      </c>
      <c r="B88" s="25" t="s">
        <v>70</v>
      </c>
      <c r="C88" s="20" t="s">
        <v>223</v>
      </c>
      <c r="D88" s="21" t="s">
        <v>22</v>
      </c>
      <c r="E88" s="22">
        <v>110</v>
      </c>
      <c r="F88" s="23" t="s">
        <v>185</v>
      </c>
      <c r="G88" s="24">
        <v>45549</v>
      </c>
      <c r="H88" s="24">
        <v>45657</v>
      </c>
      <c r="I88" s="26">
        <v>137500</v>
      </c>
      <c r="J88" s="26">
        <v>4400</v>
      </c>
      <c r="K88" s="27">
        <v>1540</v>
      </c>
      <c r="L88" s="28" t="s">
        <v>24</v>
      </c>
      <c r="M88" s="28" t="s">
        <v>24</v>
      </c>
      <c r="N88" s="29">
        <v>2420</v>
      </c>
      <c r="O88" s="29">
        <v>440</v>
      </c>
      <c r="P88" s="28" t="s">
        <v>24</v>
      </c>
    </row>
    <row r="89" s="2" customFormat="1" spans="1:16">
      <c r="A89" s="18">
        <f>COUNTA($A$4:A88)</f>
        <v>85</v>
      </c>
      <c r="B89" s="25" t="s">
        <v>224</v>
      </c>
      <c r="C89" s="20" t="s">
        <v>225</v>
      </c>
      <c r="D89" s="21" t="s">
        <v>22</v>
      </c>
      <c r="E89" s="22">
        <v>76.97</v>
      </c>
      <c r="F89" s="23" t="s">
        <v>210</v>
      </c>
      <c r="G89" s="24">
        <v>45549</v>
      </c>
      <c r="H89" s="24">
        <v>45657</v>
      </c>
      <c r="I89" s="26">
        <v>96212.5</v>
      </c>
      <c r="J89" s="26">
        <v>3078.8</v>
      </c>
      <c r="K89" s="27">
        <v>1077.58</v>
      </c>
      <c r="L89" s="28" t="s">
        <v>24</v>
      </c>
      <c r="M89" s="28" t="s">
        <v>24</v>
      </c>
      <c r="N89" s="29">
        <v>1693.34</v>
      </c>
      <c r="O89" s="29">
        <v>307.88</v>
      </c>
      <c r="P89" s="28" t="s">
        <v>24</v>
      </c>
    </row>
    <row r="90" s="2" customFormat="1" spans="1:16">
      <c r="A90" s="18">
        <f>COUNTA($A$4:A89)</f>
        <v>86</v>
      </c>
      <c r="B90" s="25" t="s">
        <v>226</v>
      </c>
      <c r="C90" s="20" t="s">
        <v>227</v>
      </c>
      <c r="D90" s="21" t="s">
        <v>22</v>
      </c>
      <c r="E90" s="22">
        <v>147.9</v>
      </c>
      <c r="F90" s="23" t="s">
        <v>134</v>
      </c>
      <c r="G90" s="24">
        <v>45549</v>
      </c>
      <c r="H90" s="24">
        <v>45657</v>
      </c>
      <c r="I90" s="26">
        <v>184875</v>
      </c>
      <c r="J90" s="26">
        <v>5916</v>
      </c>
      <c r="K90" s="27">
        <v>2070.6</v>
      </c>
      <c r="L90" s="28" t="s">
        <v>24</v>
      </c>
      <c r="M90" s="28" t="s">
        <v>24</v>
      </c>
      <c r="N90" s="29">
        <v>3253.8</v>
      </c>
      <c r="O90" s="29">
        <v>591.6</v>
      </c>
      <c r="P90" s="28" t="s">
        <v>24</v>
      </c>
    </row>
    <row r="91" s="2" customFormat="1" spans="1:16">
      <c r="A91" s="18">
        <f>COUNTA($A$4:A90)</f>
        <v>87</v>
      </c>
      <c r="B91" s="25" t="s">
        <v>228</v>
      </c>
      <c r="C91" s="20" t="s">
        <v>229</v>
      </c>
      <c r="D91" s="21" t="s">
        <v>22</v>
      </c>
      <c r="E91" s="22">
        <v>48.79</v>
      </c>
      <c r="F91" s="23" t="s">
        <v>128</v>
      </c>
      <c r="G91" s="24">
        <v>45549</v>
      </c>
      <c r="H91" s="24">
        <v>45657</v>
      </c>
      <c r="I91" s="26">
        <v>60987.5</v>
      </c>
      <c r="J91" s="26">
        <v>1951.6</v>
      </c>
      <c r="K91" s="27">
        <v>683.06</v>
      </c>
      <c r="L91" s="28" t="s">
        <v>24</v>
      </c>
      <c r="M91" s="28" t="s">
        <v>24</v>
      </c>
      <c r="N91" s="29">
        <v>1073.38</v>
      </c>
      <c r="O91" s="28" t="s">
        <v>24</v>
      </c>
      <c r="P91" s="29">
        <v>195.16</v>
      </c>
    </row>
    <row r="92" s="2" customFormat="1" spans="1:16">
      <c r="A92" s="18">
        <f>COUNTA($A$4:A91)</f>
        <v>88</v>
      </c>
      <c r="B92" s="25" t="s">
        <v>230</v>
      </c>
      <c r="C92" s="20" t="s">
        <v>231</v>
      </c>
      <c r="D92" s="21" t="s">
        <v>22</v>
      </c>
      <c r="E92" s="22">
        <v>38</v>
      </c>
      <c r="F92" s="23" t="s">
        <v>75</v>
      </c>
      <c r="G92" s="24">
        <v>45549</v>
      </c>
      <c r="H92" s="24">
        <v>45657</v>
      </c>
      <c r="I92" s="26">
        <v>47500</v>
      </c>
      <c r="J92" s="26">
        <v>1520</v>
      </c>
      <c r="K92" s="27">
        <v>532</v>
      </c>
      <c r="L92" s="28" t="s">
        <v>24</v>
      </c>
      <c r="M92" s="28" t="s">
        <v>24</v>
      </c>
      <c r="N92" s="29">
        <v>836</v>
      </c>
      <c r="O92" s="28" t="s">
        <v>24</v>
      </c>
      <c r="P92" s="29">
        <v>152</v>
      </c>
    </row>
    <row r="93" s="2" customFormat="1" spans="1:16">
      <c r="A93" s="18">
        <f>COUNTA($A$4:A92)</f>
        <v>89</v>
      </c>
      <c r="B93" s="25" t="s">
        <v>232</v>
      </c>
      <c r="C93" s="20" t="s">
        <v>233</v>
      </c>
      <c r="D93" s="21" t="s">
        <v>22</v>
      </c>
      <c r="E93" s="22">
        <v>145.46</v>
      </c>
      <c r="F93" s="23" t="s">
        <v>193</v>
      </c>
      <c r="G93" s="24">
        <v>45549</v>
      </c>
      <c r="H93" s="24">
        <v>45657</v>
      </c>
      <c r="I93" s="26">
        <v>181825</v>
      </c>
      <c r="J93" s="26">
        <v>5818.4</v>
      </c>
      <c r="K93" s="27">
        <v>2036.44</v>
      </c>
      <c r="L93" s="28" t="s">
        <v>24</v>
      </c>
      <c r="M93" s="28" t="s">
        <v>24</v>
      </c>
      <c r="N93" s="29">
        <v>3200.12</v>
      </c>
      <c r="O93" s="29">
        <v>581.84</v>
      </c>
      <c r="P93" s="28" t="s">
        <v>24</v>
      </c>
    </row>
    <row r="94" s="2" customFormat="1" spans="1:16">
      <c r="A94" s="18">
        <f>COUNTA($A$4:A93)</f>
        <v>90</v>
      </c>
      <c r="B94" s="25" t="s">
        <v>234</v>
      </c>
      <c r="C94" s="20" t="s">
        <v>235</v>
      </c>
      <c r="D94" s="21" t="s">
        <v>22</v>
      </c>
      <c r="E94" s="22">
        <v>140</v>
      </c>
      <c r="F94" s="23" t="s">
        <v>236</v>
      </c>
      <c r="G94" s="24">
        <v>45549</v>
      </c>
      <c r="H94" s="24">
        <v>45657</v>
      </c>
      <c r="I94" s="26">
        <v>175000</v>
      </c>
      <c r="J94" s="26">
        <v>5600</v>
      </c>
      <c r="K94" s="27">
        <v>1960</v>
      </c>
      <c r="L94" s="28" t="s">
        <v>24</v>
      </c>
      <c r="M94" s="28" t="s">
        <v>24</v>
      </c>
      <c r="N94" s="29">
        <v>3080</v>
      </c>
      <c r="O94" s="28" t="s">
        <v>24</v>
      </c>
      <c r="P94" s="29">
        <v>560</v>
      </c>
    </row>
    <row r="95" s="2" customFormat="1" spans="1:16">
      <c r="A95" s="18">
        <f>COUNTA($A$4:A94)</f>
        <v>91</v>
      </c>
      <c r="B95" s="25" t="s">
        <v>167</v>
      </c>
      <c r="C95" s="20" t="s">
        <v>237</v>
      </c>
      <c r="D95" s="21" t="s">
        <v>22</v>
      </c>
      <c r="E95" s="22">
        <v>52</v>
      </c>
      <c r="F95" s="23" t="s">
        <v>222</v>
      </c>
      <c r="G95" s="24">
        <v>45549</v>
      </c>
      <c r="H95" s="24">
        <v>45657</v>
      </c>
      <c r="I95" s="26">
        <v>65000</v>
      </c>
      <c r="J95" s="26">
        <v>2080</v>
      </c>
      <c r="K95" s="27">
        <v>728</v>
      </c>
      <c r="L95" s="28" t="s">
        <v>24</v>
      </c>
      <c r="M95" s="28" t="s">
        <v>24</v>
      </c>
      <c r="N95" s="29">
        <v>1144</v>
      </c>
      <c r="O95" s="28" t="s">
        <v>24</v>
      </c>
      <c r="P95" s="29">
        <v>208</v>
      </c>
    </row>
    <row r="96" s="2" customFormat="1" spans="1:16">
      <c r="A96" s="18">
        <f>COUNTA($A$4:A95)</f>
        <v>92</v>
      </c>
      <c r="B96" s="25" t="s">
        <v>238</v>
      </c>
      <c r="C96" s="20" t="s">
        <v>239</v>
      </c>
      <c r="D96" s="21" t="s">
        <v>22</v>
      </c>
      <c r="E96" s="22">
        <v>123</v>
      </c>
      <c r="F96" s="23" t="s">
        <v>72</v>
      </c>
      <c r="G96" s="24">
        <v>45549</v>
      </c>
      <c r="H96" s="24">
        <v>45657</v>
      </c>
      <c r="I96" s="26">
        <v>153750</v>
      </c>
      <c r="J96" s="26">
        <v>4920</v>
      </c>
      <c r="K96" s="27">
        <v>1722</v>
      </c>
      <c r="L96" s="28" t="s">
        <v>24</v>
      </c>
      <c r="M96" s="28" t="s">
        <v>24</v>
      </c>
      <c r="N96" s="29">
        <v>2706</v>
      </c>
      <c r="O96" s="29">
        <v>492</v>
      </c>
      <c r="P96" s="28" t="s">
        <v>24</v>
      </c>
    </row>
    <row r="97" s="2" customFormat="1" spans="1:16">
      <c r="A97" s="18">
        <f>COUNTA($A$4:A96)</f>
        <v>93</v>
      </c>
      <c r="B97" s="25" t="s">
        <v>97</v>
      </c>
      <c r="C97" s="20" t="s">
        <v>240</v>
      </c>
      <c r="D97" s="21" t="s">
        <v>22</v>
      </c>
      <c r="E97" s="22">
        <v>89.5</v>
      </c>
      <c r="F97" s="23" t="s">
        <v>72</v>
      </c>
      <c r="G97" s="24">
        <v>45549</v>
      </c>
      <c r="H97" s="24">
        <v>45657</v>
      </c>
      <c r="I97" s="26">
        <v>111875</v>
      </c>
      <c r="J97" s="26">
        <v>3580</v>
      </c>
      <c r="K97" s="27">
        <v>1253</v>
      </c>
      <c r="L97" s="28" t="s">
        <v>24</v>
      </c>
      <c r="M97" s="28" t="s">
        <v>24</v>
      </c>
      <c r="N97" s="29">
        <v>1969</v>
      </c>
      <c r="O97" s="29">
        <v>358</v>
      </c>
      <c r="P97" s="28" t="s">
        <v>24</v>
      </c>
    </row>
    <row r="98" s="2" customFormat="1" spans="1:16">
      <c r="A98" s="18">
        <f>COUNTA($A$4:A97)</f>
        <v>94</v>
      </c>
      <c r="B98" s="25" t="s">
        <v>241</v>
      </c>
      <c r="C98" s="20" t="s">
        <v>242</v>
      </c>
      <c r="D98" s="21" t="s">
        <v>22</v>
      </c>
      <c r="E98" s="22">
        <v>117.5</v>
      </c>
      <c r="F98" s="23" t="s">
        <v>72</v>
      </c>
      <c r="G98" s="24">
        <v>45549</v>
      </c>
      <c r="H98" s="24">
        <v>45657</v>
      </c>
      <c r="I98" s="26">
        <v>146875</v>
      </c>
      <c r="J98" s="26">
        <v>4700</v>
      </c>
      <c r="K98" s="27">
        <v>1645</v>
      </c>
      <c r="L98" s="28" t="s">
        <v>24</v>
      </c>
      <c r="M98" s="28" t="s">
        <v>24</v>
      </c>
      <c r="N98" s="29">
        <v>2585</v>
      </c>
      <c r="O98" s="29">
        <v>470</v>
      </c>
      <c r="P98" s="28" t="s">
        <v>24</v>
      </c>
    </row>
    <row r="99" s="2" customFormat="1" spans="1:16">
      <c r="A99" s="18">
        <f>COUNTA($A$4:A98)</f>
        <v>95</v>
      </c>
      <c r="B99" s="25" t="s">
        <v>243</v>
      </c>
      <c r="C99" s="20" t="s">
        <v>244</v>
      </c>
      <c r="D99" s="21" t="s">
        <v>22</v>
      </c>
      <c r="E99" s="22">
        <v>69.8</v>
      </c>
      <c r="F99" s="23" t="s">
        <v>72</v>
      </c>
      <c r="G99" s="24">
        <v>45549</v>
      </c>
      <c r="H99" s="24">
        <v>45657</v>
      </c>
      <c r="I99" s="26">
        <v>87250</v>
      </c>
      <c r="J99" s="26">
        <v>2792</v>
      </c>
      <c r="K99" s="27">
        <v>977.2</v>
      </c>
      <c r="L99" s="28" t="s">
        <v>24</v>
      </c>
      <c r="M99" s="28" t="s">
        <v>24</v>
      </c>
      <c r="N99" s="29">
        <v>1535.6</v>
      </c>
      <c r="O99" s="29">
        <v>279.2</v>
      </c>
      <c r="P99" s="28" t="s">
        <v>24</v>
      </c>
    </row>
    <row r="100" s="2" customFormat="1" spans="1:16">
      <c r="A100" s="18">
        <f>COUNTA($A$4:A99)</f>
        <v>96</v>
      </c>
      <c r="B100" s="25" t="s">
        <v>245</v>
      </c>
      <c r="C100" s="20" t="s">
        <v>246</v>
      </c>
      <c r="D100" s="21" t="s">
        <v>22</v>
      </c>
      <c r="E100" s="22">
        <v>49.59</v>
      </c>
      <c r="F100" s="23" t="s">
        <v>247</v>
      </c>
      <c r="G100" s="24">
        <v>45549</v>
      </c>
      <c r="H100" s="24">
        <v>45657</v>
      </c>
      <c r="I100" s="26">
        <v>61987.5</v>
      </c>
      <c r="J100" s="26">
        <v>1983.6</v>
      </c>
      <c r="K100" s="27">
        <v>694.26</v>
      </c>
      <c r="L100" s="28" t="s">
        <v>24</v>
      </c>
      <c r="M100" s="28" t="s">
        <v>24</v>
      </c>
      <c r="N100" s="29">
        <v>1090.98</v>
      </c>
      <c r="O100" s="29">
        <v>198.36</v>
      </c>
      <c r="P100" s="28" t="s">
        <v>24</v>
      </c>
    </row>
    <row r="101" s="2" customFormat="1" spans="1:16">
      <c r="A101" s="18">
        <f>COUNTA($A$4:A100)</f>
        <v>97</v>
      </c>
      <c r="B101" s="25" t="s">
        <v>248</v>
      </c>
      <c r="C101" s="20" t="s">
        <v>249</v>
      </c>
      <c r="D101" s="21" t="s">
        <v>22</v>
      </c>
      <c r="E101" s="22">
        <v>225</v>
      </c>
      <c r="F101" s="23" t="s">
        <v>250</v>
      </c>
      <c r="G101" s="24">
        <v>45549</v>
      </c>
      <c r="H101" s="24">
        <v>45657</v>
      </c>
      <c r="I101" s="26">
        <v>281250</v>
      </c>
      <c r="J101" s="26">
        <v>9000</v>
      </c>
      <c r="K101" s="27">
        <v>3150</v>
      </c>
      <c r="L101" s="28" t="s">
        <v>24</v>
      </c>
      <c r="M101" s="28" t="s">
        <v>24</v>
      </c>
      <c r="N101" s="29">
        <v>4950</v>
      </c>
      <c r="O101" s="29">
        <v>900</v>
      </c>
      <c r="P101" s="28" t="s">
        <v>24</v>
      </c>
    </row>
    <row r="102" s="2" customFormat="1" spans="1:16">
      <c r="A102" s="18">
        <f>COUNTA($A$4:A101)</f>
        <v>98</v>
      </c>
      <c r="B102" s="25" t="s">
        <v>251</v>
      </c>
      <c r="C102" s="20" t="s">
        <v>252</v>
      </c>
      <c r="D102" s="21" t="s">
        <v>22</v>
      </c>
      <c r="E102" s="22">
        <v>93</v>
      </c>
      <c r="F102" s="23" t="s">
        <v>72</v>
      </c>
      <c r="G102" s="24">
        <v>45549</v>
      </c>
      <c r="H102" s="24">
        <v>45657</v>
      </c>
      <c r="I102" s="26">
        <v>116250</v>
      </c>
      <c r="J102" s="26">
        <v>3720</v>
      </c>
      <c r="K102" s="27">
        <v>1302</v>
      </c>
      <c r="L102" s="28" t="s">
        <v>24</v>
      </c>
      <c r="M102" s="28" t="s">
        <v>24</v>
      </c>
      <c r="N102" s="29">
        <v>2046</v>
      </c>
      <c r="O102" s="29">
        <v>372</v>
      </c>
      <c r="P102" s="28" t="s">
        <v>24</v>
      </c>
    </row>
    <row r="103" s="2" customFormat="1" spans="1:16">
      <c r="A103" s="18">
        <f>COUNTA($A$4:A102)</f>
        <v>99</v>
      </c>
      <c r="B103" s="25" t="s">
        <v>253</v>
      </c>
      <c r="C103" s="20" t="s">
        <v>254</v>
      </c>
      <c r="D103" s="21" t="s">
        <v>22</v>
      </c>
      <c r="E103" s="22">
        <v>175</v>
      </c>
      <c r="F103" s="23" t="s">
        <v>72</v>
      </c>
      <c r="G103" s="24">
        <v>45549</v>
      </c>
      <c r="H103" s="24">
        <v>45657</v>
      </c>
      <c r="I103" s="26">
        <v>218750</v>
      </c>
      <c r="J103" s="26">
        <v>7000</v>
      </c>
      <c r="K103" s="27">
        <v>2450</v>
      </c>
      <c r="L103" s="28" t="s">
        <v>24</v>
      </c>
      <c r="M103" s="28" t="s">
        <v>24</v>
      </c>
      <c r="N103" s="29">
        <v>3850</v>
      </c>
      <c r="O103" s="29">
        <v>700</v>
      </c>
      <c r="P103" s="28" t="s">
        <v>24</v>
      </c>
    </row>
    <row r="104" s="2" customFormat="1" spans="1:16">
      <c r="A104" s="18">
        <f>COUNTA($A$4:A103)</f>
        <v>100</v>
      </c>
      <c r="B104" s="25" t="s">
        <v>70</v>
      </c>
      <c r="C104" s="20" t="s">
        <v>255</v>
      </c>
      <c r="D104" s="21" t="s">
        <v>22</v>
      </c>
      <c r="E104" s="22">
        <v>136</v>
      </c>
      <c r="F104" s="23" t="s">
        <v>247</v>
      </c>
      <c r="G104" s="24">
        <v>45549</v>
      </c>
      <c r="H104" s="24">
        <v>45657</v>
      </c>
      <c r="I104" s="26">
        <v>170000</v>
      </c>
      <c r="J104" s="26">
        <v>5440</v>
      </c>
      <c r="K104" s="27">
        <v>1904</v>
      </c>
      <c r="L104" s="28" t="s">
        <v>24</v>
      </c>
      <c r="M104" s="28" t="s">
        <v>24</v>
      </c>
      <c r="N104" s="29">
        <v>2992</v>
      </c>
      <c r="O104" s="29">
        <v>544</v>
      </c>
      <c r="P104" s="28" t="s">
        <v>24</v>
      </c>
    </row>
    <row r="105" s="2" customFormat="1" spans="1:16">
      <c r="A105" s="18">
        <f>COUNTA($A$4:A104)</f>
        <v>101</v>
      </c>
      <c r="B105" s="25" t="s">
        <v>256</v>
      </c>
      <c r="C105" s="20" t="s">
        <v>257</v>
      </c>
      <c r="D105" s="21" t="s">
        <v>22</v>
      </c>
      <c r="E105" s="22">
        <v>188.94</v>
      </c>
      <c r="F105" s="23" t="s">
        <v>72</v>
      </c>
      <c r="G105" s="24">
        <v>45549</v>
      </c>
      <c r="H105" s="24">
        <v>45657</v>
      </c>
      <c r="I105" s="26">
        <v>236175</v>
      </c>
      <c r="J105" s="26">
        <v>7557.6</v>
      </c>
      <c r="K105" s="27">
        <v>2645.16</v>
      </c>
      <c r="L105" s="28" t="s">
        <v>24</v>
      </c>
      <c r="M105" s="28" t="s">
        <v>24</v>
      </c>
      <c r="N105" s="29">
        <v>4156.68</v>
      </c>
      <c r="O105" s="29">
        <v>755.76</v>
      </c>
      <c r="P105" s="28" t="s">
        <v>24</v>
      </c>
    </row>
    <row r="106" s="2" customFormat="1" spans="1:16">
      <c r="A106" s="18">
        <f>COUNTA($A$4:A105)</f>
        <v>102</v>
      </c>
      <c r="B106" s="25" t="s">
        <v>243</v>
      </c>
      <c r="C106" s="20" t="s">
        <v>258</v>
      </c>
      <c r="D106" s="21" t="s">
        <v>22</v>
      </c>
      <c r="E106" s="22">
        <v>78</v>
      </c>
      <c r="F106" s="23" t="s">
        <v>250</v>
      </c>
      <c r="G106" s="24">
        <v>45549</v>
      </c>
      <c r="H106" s="24">
        <v>45657</v>
      </c>
      <c r="I106" s="26">
        <v>97500</v>
      </c>
      <c r="J106" s="26">
        <v>3120</v>
      </c>
      <c r="K106" s="27">
        <v>1092</v>
      </c>
      <c r="L106" s="28" t="s">
        <v>24</v>
      </c>
      <c r="M106" s="28" t="s">
        <v>24</v>
      </c>
      <c r="N106" s="29">
        <v>1716</v>
      </c>
      <c r="O106" s="29">
        <v>312</v>
      </c>
      <c r="P106" s="28" t="s">
        <v>24</v>
      </c>
    </row>
    <row r="107" s="2" customFormat="1" spans="1:16">
      <c r="A107" s="18">
        <f>COUNTA($A$4:A106)</f>
        <v>103</v>
      </c>
      <c r="B107" s="25" t="s">
        <v>55</v>
      </c>
      <c r="C107" s="20" t="s">
        <v>259</v>
      </c>
      <c r="D107" s="21" t="s">
        <v>22</v>
      </c>
      <c r="E107" s="22">
        <v>75.33</v>
      </c>
      <c r="F107" s="23" t="s">
        <v>247</v>
      </c>
      <c r="G107" s="24">
        <v>45549</v>
      </c>
      <c r="H107" s="24">
        <v>45657</v>
      </c>
      <c r="I107" s="26">
        <v>94162.5</v>
      </c>
      <c r="J107" s="26">
        <v>3013.2</v>
      </c>
      <c r="K107" s="27">
        <v>1054.62</v>
      </c>
      <c r="L107" s="28" t="s">
        <v>24</v>
      </c>
      <c r="M107" s="28" t="s">
        <v>24</v>
      </c>
      <c r="N107" s="29">
        <v>1657.26</v>
      </c>
      <c r="O107" s="29">
        <v>301.32</v>
      </c>
      <c r="P107" s="28" t="s">
        <v>24</v>
      </c>
    </row>
    <row r="108" s="2" customFormat="1" spans="1:16">
      <c r="A108" s="18">
        <f>COUNTA($A$4:A107)</f>
        <v>104</v>
      </c>
      <c r="B108" s="25" t="s">
        <v>260</v>
      </c>
      <c r="C108" s="20" t="s">
        <v>261</v>
      </c>
      <c r="D108" s="21" t="s">
        <v>22</v>
      </c>
      <c r="E108" s="22">
        <v>53.93</v>
      </c>
      <c r="F108" s="23" t="s">
        <v>117</v>
      </c>
      <c r="G108" s="24">
        <v>45549</v>
      </c>
      <c r="H108" s="24">
        <v>45657</v>
      </c>
      <c r="I108" s="26">
        <v>67412.5</v>
      </c>
      <c r="J108" s="26">
        <v>2157.2</v>
      </c>
      <c r="K108" s="27">
        <v>755.02</v>
      </c>
      <c r="L108" s="28" t="s">
        <v>24</v>
      </c>
      <c r="M108" s="28" t="s">
        <v>24</v>
      </c>
      <c r="N108" s="29">
        <v>1186.46</v>
      </c>
      <c r="O108" s="28" t="s">
        <v>24</v>
      </c>
      <c r="P108" s="29">
        <v>215.72</v>
      </c>
    </row>
    <row r="109" s="2" customFormat="1" spans="1:16">
      <c r="A109" s="18">
        <f>COUNTA($A$4:A108)</f>
        <v>105</v>
      </c>
      <c r="B109" s="25" t="s">
        <v>262</v>
      </c>
      <c r="C109" s="20" t="s">
        <v>263</v>
      </c>
      <c r="D109" s="21" t="s">
        <v>22</v>
      </c>
      <c r="E109" s="22">
        <v>87</v>
      </c>
      <c r="F109" s="23" t="s">
        <v>264</v>
      </c>
      <c r="G109" s="24">
        <v>45549</v>
      </c>
      <c r="H109" s="24">
        <v>45657</v>
      </c>
      <c r="I109" s="26">
        <v>108750</v>
      </c>
      <c r="J109" s="26">
        <v>3480</v>
      </c>
      <c r="K109" s="27">
        <v>1218</v>
      </c>
      <c r="L109" s="28" t="s">
        <v>24</v>
      </c>
      <c r="M109" s="28" t="s">
        <v>24</v>
      </c>
      <c r="N109" s="29">
        <v>1914</v>
      </c>
      <c r="O109" s="29">
        <v>348</v>
      </c>
      <c r="P109" s="28" t="s">
        <v>24</v>
      </c>
    </row>
    <row r="110" s="2" customFormat="1" ht="24" spans="1:16">
      <c r="A110" s="18">
        <f>COUNTA($A$4:A109)</f>
        <v>106</v>
      </c>
      <c r="B110" s="19" t="s">
        <v>265</v>
      </c>
      <c r="C110" s="20" t="s">
        <v>266</v>
      </c>
      <c r="D110" s="21" t="s">
        <v>22</v>
      </c>
      <c r="E110" s="22">
        <v>65</v>
      </c>
      <c r="F110" s="23" t="s">
        <v>267</v>
      </c>
      <c r="G110" s="24">
        <v>45549</v>
      </c>
      <c r="H110" s="24">
        <v>45657</v>
      </c>
      <c r="I110" s="26">
        <v>81250</v>
      </c>
      <c r="J110" s="26">
        <v>2600</v>
      </c>
      <c r="K110" s="27">
        <v>910</v>
      </c>
      <c r="L110" s="28" t="s">
        <v>24</v>
      </c>
      <c r="M110" s="28" t="s">
        <v>24</v>
      </c>
      <c r="N110" s="29">
        <v>1430</v>
      </c>
      <c r="O110" s="29">
        <v>260</v>
      </c>
      <c r="P110" s="28" t="s">
        <v>24</v>
      </c>
    </row>
    <row r="111" s="2" customFormat="1" spans="1:16">
      <c r="A111" s="18">
        <f>COUNTA($A$4:A110)</f>
        <v>107</v>
      </c>
      <c r="B111" s="25" t="s">
        <v>268</v>
      </c>
      <c r="C111" s="20" t="s">
        <v>269</v>
      </c>
      <c r="D111" s="21" t="s">
        <v>22</v>
      </c>
      <c r="E111" s="22">
        <v>375.8</v>
      </c>
      <c r="F111" s="23" t="s">
        <v>102</v>
      </c>
      <c r="G111" s="24">
        <v>45549</v>
      </c>
      <c r="H111" s="24">
        <v>45657</v>
      </c>
      <c r="I111" s="26">
        <v>469750</v>
      </c>
      <c r="J111" s="26">
        <v>15032</v>
      </c>
      <c r="K111" s="27">
        <v>5261.2</v>
      </c>
      <c r="L111" s="28" t="s">
        <v>24</v>
      </c>
      <c r="M111" s="28" t="s">
        <v>24</v>
      </c>
      <c r="N111" s="29">
        <v>8267.6</v>
      </c>
      <c r="O111" s="28" t="s">
        <v>24</v>
      </c>
      <c r="P111" s="29">
        <v>1503.2</v>
      </c>
    </row>
    <row r="112" s="2" customFormat="1" ht="24" spans="1:16">
      <c r="A112" s="18">
        <f>COUNTA($A$4:A111)</f>
        <v>108</v>
      </c>
      <c r="B112" s="19" t="s">
        <v>270</v>
      </c>
      <c r="C112" s="20" t="s">
        <v>271</v>
      </c>
      <c r="D112" s="21" t="s">
        <v>22</v>
      </c>
      <c r="E112" s="22">
        <v>57</v>
      </c>
      <c r="F112" s="23" t="s">
        <v>134</v>
      </c>
      <c r="G112" s="24">
        <v>45549</v>
      </c>
      <c r="H112" s="24">
        <v>45657</v>
      </c>
      <c r="I112" s="26">
        <v>71250</v>
      </c>
      <c r="J112" s="26">
        <v>2280</v>
      </c>
      <c r="K112" s="27">
        <v>798</v>
      </c>
      <c r="L112" s="28" t="s">
        <v>24</v>
      </c>
      <c r="M112" s="28" t="s">
        <v>24</v>
      </c>
      <c r="N112" s="29">
        <v>1254</v>
      </c>
      <c r="O112" s="29">
        <v>228</v>
      </c>
      <c r="P112" s="28" t="s">
        <v>24</v>
      </c>
    </row>
    <row r="113" s="2" customFormat="1" ht="24" spans="1:16">
      <c r="A113" s="18">
        <f>COUNTA($A$4:A112)</f>
        <v>109</v>
      </c>
      <c r="B113" s="19" t="s">
        <v>272</v>
      </c>
      <c r="C113" s="20" t="s">
        <v>273</v>
      </c>
      <c r="D113" s="21" t="s">
        <v>22</v>
      </c>
      <c r="E113" s="22">
        <v>43</v>
      </c>
      <c r="F113" s="23" t="s">
        <v>60</v>
      </c>
      <c r="G113" s="24">
        <v>45549</v>
      </c>
      <c r="H113" s="24">
        <v>45657</v>
      </c>
      <c r="I113" s="26">
        <v>53750</v>
      </c>
      <c r="J113" s="26">
        <v>1720</v>
      </c>
      <c r="K113" s="27">
        <v>602</v>
      </c>
      <c r="L113" s="28" t="s">
        <v>24</v>
      </c>
      <c r="M113" s="28" t="s">
        <v>24</v>
      </c>
      <c r="N113" s="29">
        <v>946</v>
      </c>
      <c r="O113" s="28" t="s">
        <v>24</v>
      </c>
      <c r="P113" s="29">
        <v>172</v>
      </c>
    </row>
    <row r="114" s="2" customFormat="1" spans="1:16">
      <c r="A114" s="18">
        <f>COUNTA($A$4:A113)</f>
        <v>110</v>
      </c>
      <c r="B114" s="25" t="s">
        <v>274</v>
      </c>
      <c r="C114" s="20" t="s">
        <v>275</v>
      </c>
      <c r="D114" s="21" t="s">
        <v>22</v>
      </c>
      <c r="E114" s="22">
        <v>50</v>
      </c>
      <c r="F114" s="23" t="s">
        <v>60</v>
      </c>
      <c r="G114" s="24">
        <v>45549</v>
      </c>
      <c r="H114" s="24">
        <v>45657</v>
      </c>
      <c r="I114" s="26">
        <v>62500</v>
      </c>
      <c r="J114" s="26">
        <v>2000</v>
      </c>
      <c r="K114" s="27">
        <v>700</v>
      </c>
      <c r="L114" s="28" t="s">
        <v>24</v>
      </c>
      <c r="M114" s="28" t="s">
        <v>24</v>
      </c>
      <c r="N114" s="29">
        <v>1100</v>
      </c>
      <c r="O114" s="28" t="s">
        <v>24</v>
      </c>
      <c r="P114" s="29">
        <v>200</v>
      </c>
    </row>
    <row r="115" s="2" customFormat="1" spans="1:16">
      <c r="A115" s="18">
        <f>COUNTA($A$4:A114)</f>
        <v>111</v>
      </c>
      <c r="B115" s="25" t="s">
        <v>276</v>
      </c>
      <c r="C115" s="20" t="s">
        <v>277</v>
      </c>
      <c r="D115" s="21" t="s">
        <v>22</v>
      </c>
      <c r="E115" s="22">
        <v>71.88</v>
      </c>
      <c r="F115" s="23" t="s">
        <v>128</v>
      </c>
      <c r="G115" s="24">
        <v>45549</v>
      </c>
      <c r="H115" s="24">
        <v>45657</v>
      </c>
      <c r="I115" s="26">
        <v>89850</v>
      </c>
      <c r="J115" s="26">
        <v>2875.2</v>
      </c>
      <c r="K115" s="27">
        <v>1006.32</v>
      </c>
      <c r="L115" s="28" t="s">
        <v>24</v>
      </c>
      <c r="M115" s="28" t="s">
        <v>24</v>
      </c>
      <c r="N115" s="29">
        <v>1581.36</v>
      </c>
      <c r="O115" s="28" t="s">
        <v>24</v>
      </c>
      <c r="P115" s="29">
        <v>287.52</v>
      </c>
    </row>
    <row r="116" s="2" customFormat="1" spans="1:16">
      <c r="A116" s="18">
        <f>COUNTA($A$4:A115)</f>
        <v>112</v>
      </c>
      <c r="B116" s="25" t="s">
        <v>278</v>
      </c>
      <c r="C116" s="20" t="s">
        <v>279</v>
      </c>
      <c r="D116" s="21" t="s">
        <v>22</v>
      </c>
      <c r="E116" s="22">
        <v>46.29</v>
      </c>
      <c r="F116" s="23" t="s">
        <v>280</v>
      </c>
      <c r="G116" s="24">
        <v>45549</v>
      </c>
      <c r="H116" s="24">
        <v>45657</v>
      </c>
      <c r="I116" s="26">
        <v>57862.5</v>
      </c>
      <c r="J116" s="26">
        <v>1851.6</v>
      </c>
      <c r="K116" s="27">
        <v>648.06</v>
      </c>
      <c r="L116" s="28" t="s">
        <v>24</v>
      </c>
      <c r="M116" s="28" t="s">
        <v>24</v>
      </c>
      <c r="N116" s="29">
        <v>1018.38</v>
      </c>
      <c r="O116" s="28" t="s">
        <v>24</v>
      </c>
      <c r="P116" s="29">
        <v>185.16</v>
      </c>
    </row>
    <row r="117" s="2" customFormat="1" spans="1:16">
      <c r="A117" s="18">
        <f>COUNTA($A$4:A116)</f>
        <v>113</v>
      </c>
      <c r="B117" s="25" t="s">
        <v>281</v>
      </c>
      <c r="C117" s="20" t="s">
        <v>282</v>
      </c>
      <c r="D117" s="21" t="s">
        <v>22</v>
      </c>
      <c r="E117" s="22">
        <v>16.8</v>
      </c>
      <c r="F117" s="23" t="s">
        <v>87</v>
      </c>
      <c r="G117" s="24">
        <v>45549</v>
      </c>
      <c r="H117" s="24">
        <v>45657</v>
      </c>
      <c r="I117" s="26">
        <v>21000</v>
      </c>
      <c r="J117" s="26">
        <v>672</v>
      </c>
      <c r="K117" s="27">
        <v>235.2</v>
      </c>
      <c r="L117" s="28" t="s">
        <v>24</v>
      </c>
      <c r="M117" s="28" t="s">
        <v>24</v>
      </c>
      <c r="N117" s="29">
        <v>369.6</v>
      </c>
      <c r="O117" s="28" t="s">
        <v>24</v>
      </c>
      <c r="P117" s="29">
        <v>67.2</v>
      </c>
    </row>
    <row r="118" s="2" customFormat="1" spans="1:16">
      <c r="A118" s="18">
        <f>COUNTA($A$4:A117)</f>
        <v>114</v>
      </c>
      <c r="B118" s="25" t="s">
        <v>283</v>
      </c>
      <c r="C118" s="20" t="s">
        <v>284</v>
      </c>
      <c r="D118" s="21" t="s">
        <v>22</v>
      </c>
      <c r="E118" s="22">
        <v>154</v>
      </c>
      <c r="F118" s="23" t="s">
        <v>285</v>
      </c>
      <c r="G118" s="24">
        <v>45549</v>
      </c>
      <c r="H118" s="24">
        <v>45657</v>
      </c>
      <c r="I118" s="26">
        <v>192500</v>
      </c>
      <c r="J118" s="26">
        <v>6160</v>
      </c>
      <c r="K118" s="27">
        <v>2156</v>
      </c>
      <c r="L118" s="28" t="s">
        <v>24</v>
      </c>
      <c r="M118" s="28" t="s">
        <v>24</v>
      </c>
      <c r="N118" s="29">
        <v>3388</v>
      </c>
      <c r="O118" s="29">
        <v>616</v>
      </c>
      <c r="P118" s="28" t="s">
        <v>24</v>
      </c>
    </row>
    <row r="119" s="2" customFormat="1" ht="24" spans="1:16">
      <c r="A119" s="18">
        <f>COUNTA($A$4:A118)</f>
        <v>115</v>
      </c>
      <c r="B119" s="19" t="s">
        <v>286</v>
      </c>
      <c r="C119" s="20" t="s">
        <v>287</v>
      </c>
      <c r="D119" s="21" t="s">
        <v>22</v>
      </c>
      <c r="E119" s="22">
        <v>80</v>
      </c>
      <c r="F119" s="23" t="s">
        <v>288</v>
      </c>
      <c r="G119" s="24">
        <v>45549</v>
      </c>
      <c r="H119" s="24">
        <v>45657</v>
      </c>
      <c r="I119" s="26">
        <v>100000</v>
      </c>
      <c r="J119" s="26">
        <v>3200</v>
      </c>
      <c r="K119" s="27">
        <v>1120</v>
      </c>
      <c r="L119" s="28" t="s">
        <v>24</v>
      </c>
      <c r="M119" s="28" t="s">
        <v>24</v>
      </c>
      <c r="N119" s="29">
        <v>1760</v>
      </c>
      <c r="O119" s="28" t="s">
        <v>24</v>
      </c>
      <c r="P119" s="29">
        <v>320</v>
      </c>
    </row>
    <row r="120" s="2" customFormat="1" spans="1:16">
      <c r="A120" s="18">
        <f>COUNTA($A$4:A119)</f>
        <v>116</v>
      </c>
      <c r="B120" s="25" t="s">
        <v>61</v>
      </c>
      <c r="C120" s="20" t="s">
        <v>289</v>
      </c>
      <c r="D120" s="21" t="s">
        <v>22</v>
      </c>
      <c r="E120" s="22">
        <v>100</v>
      </c>
      <c r="F120" s="23" t="s">
        <v>290</v>
      </c>
      <c r="G120" s="24">
        <v>45549</v>
      </c>
      <c r="H120" s="24">
        <v>45657</v>
      </c>
      <c r="I120" s="26">
        <v>125000</v>
      </c>
      <c r="J120" s="26">
        <v>4000</v>
      </c>
      <c r="K120" s="27">
        <v>1400</v>
      </c>
      <c r="L120" s="28" t="s">
        <v>24</v>
      </c>
      <c r="M120" s="28" t="s">
        <v>24</v>
      </c>
      <c r="N120" s="29">
        <v>2200</v>
      </c>
      <c r="O120" s="28" t="s">
        <v>24</v>
      </c>
      <c r="P120" s="29">
        <v>400</v>
      </c>
    </row>
    <row r="121" s="2" customFormat="1" ht="24" spans="1:16">
      <c r="A121" s="18">
        <f>COUNTA($A$4:A120)</f>
        <v>117</v>
      </c>
      <c r="B121" s="19" t="s">
        <v>291</v>
      </c>
      <c r="C121" s="20" t="s">
        <v>292</v>
      </c>
      <c r="D121" s="21" t="s">
        <v>22</v>
      </c>
      <c r="E121" s="22">
        <v>66</v>
      </c>
      <c r="F121" s="23" t="s">
        <v>288</v>
      </c>
      <c r="G121" s="24">
        <v>45549</v>
      </c>
      <c r="H121" s="24">
        <v>45657</v>
      </c>
      <c r="I121" s="26">
        <v>82500</v>
      </c>
      <c r="J121" s="26">
        <v>2640</v>
      </c>
      <c r="K121" s="27">
        <v>924</v>
      </c>
      <c r="L121" s="28" t="s">
        <v>24</v>
      </c>
      <c r="M121" s="28" t="s">
        <v>24</v>
      </c>
      <c r="N121" s="29">
        <v>1452</v>
      </c>
      <c r="O121" s="28" t="s">
        <v>24</v>
      </c>
      <c r="P121" s="29">
        <v>264</v>
      </c>
    </row>
    <row r="122" s="2" customFormat="1" spans="1:16">
      <c r="A122" s="18">
        <f>COUNTA($A$4:A121)</f>
        <v>118</v>
      </c>
      <c r="B122" s="25" t="s">
        <v>293</v>
      </c>
      <c r="C122" s="20" t="s">
        <v>294</v>
      </c>
      <c r="D122" s="21" t="s">
        <v>22</v>
      </c>
      <c r="E122" s="22">
        <v>102</v>
      </c>
      <c r="F122" s="23" t="s">
        <v>290</v>
      </c>
      <c r="G122" s="24">
        <v>45549</v>
      </c>
      <c r="H122" s="24">
        <v>45657</v>
      </c>
      <c r="I122" s="26">
        <v>127500</v>
      </c>
      <c r="J122" s="26">
        <v>4080</v>
      </c>
      <c r="K122" s="27">
        <v>1428</v>
      </c>
      <c r="L122" s="28" t="s">
        <v>24</v>
      </c>
      <c r="M122" s="28" t="s">
        <v>24</v>
      </c>
      <c r="N122" s="29">
        <v>2244</v>
      </c>
      <c r="O122" s="28" t="s">
        <v>24</v>
      </c>
      <c r="P122" s="29">
        <v>408</v>
      </c>
    </row>
    <row r="123" s="2" customFormat="1" spans="1:16">
      <c r="A123" s="18">
        <f>COUNTA($A$4:A122)</f>
        <v>119</v>
      </c>
      <c r="B123" s="25" t="s">
        <v>295</v>
      </c>
      <c r="C123" s="20" t="s">
        <v>296</v>
      </c>
      <c r="D123" s="21" t="s">
        <v>22</v>
      </c>
      <c r="E123" s="22">
        <v>131</v>
      </c>
      <c r="F123" s="23" t="s">
        <v>297</v>
      </c>
      <c r="G123" s="24">
        <v>45549</v>
      </c>
      <c r="H123" s="24">
        <v>45657</v>
      </c>
      <c r="I123" s="26">
        <v>163750</v>
      </c>
      <c r="J123" s="26">
        <v>5240</v>
      </c>
      <c r="K123" s="27">
        <v>1834</v>
      </c>
      <c r="L123" s="28" t="s">
        <v>24</v>
      </c>
      <c r="M123" s="28" t="s">
        <v>24</v>
      </c>
      <c r="N123" s="29">
        <v>2882</v>
      </c>
      <c r="O123" s="28" t="s">
        <v>24</v>
      </c>
      <c r="P123" s="29">
        <v>524</v>
      </c>
    </row>
    <row r="124" s="2" customFormat="1" spans="1:16">
      <c r="A124" s="18">
        <f>COUNTA($A$4:A123)</f>
        <v>120</v>
      </c>
      <c r="B124" s="25" t="s">
        <v>88</v>
      </c>
      <c r="C124" s="20" t="s">
        <v>298</v>
      </c>
      <c r="D124" s="21" t="s">
        <v>22</v>
      </c>
      <c r="E124" s="22">
        <v>169.1</v>
      </c>
      <c r="F124" s="23" t="s">
        <v>297</v>
      </c>
      <c r="G124" s="24">
        <v>45549</v>
      </c>
      <c r="H124" s="24">
        <v>45657</v>
      </c>
      <c r="I124" s="26">
        <v>211375</v>
      </c>
      <c r="J124" s="26">
        <v>6764</v>
      </c>
      <c r="K124" s="27">
        <v>2367.4</v>
      </c>
      <c r="L124" s="28" t="s">
        <v>24</v>
      </c>
      <c r="M124" s="28" t="s">
        <v>24</v>
      </c>
      <c r="N124" s="29">
        <v>3720.2</v>
      </c>
      <c r="O124" s="28" t="s">
        <v>24</v>
      </c>
      <c r="P124" s="29">
        <v>676.4</v>
      </c>
    </row>
    <row r="125" s="2" customFormat="1" spans="1:16">
      <c r="A125" s="18">
        <f>COUNTA($A$4:A124)</f>
        <v>121</v>
      </c>
      <c r="B125" s="19" t="s">
        <v>299</v>
      </c>
      <c r="C125" s="20" t="s">
        <v>300</v>
      </c>
      <c r="D125" s="21" t="s">
        <v>22</v>
      </c>
      <c r="E125" s="22">
        <v>200</v>
      </c>
      <c r="F125" s="23" t="s">
        <v>297</v>
      </c>
      <c r="G125" s="24">
        <v>45549</v>
      </c>
      <c r="H125" s="24">
        <v>45657</v>
      </c>
      <c r="I125" s="26">
        <v>250000</v>
      </c>
      <c r="J125" s="26">
        <v>8000</v>
      </c>
      <c r="K125" s="27">
        <v>2800</v>
      </c>
      <c r="L125" s="28" t="s">
        <v>24</v>
      </c>
      <c r="M125" s="28" t="s">
        <v>24</v>
      </c>
      <c r="N125" s="29">
        <v>4400</v>
      </c>
      <c r="O125" s="28" t="s">
        <v>24</v>
      </c>
      <c r="P125" s="29">
        <v>800</v>
      </c>
    </row>
    <row r="126" s="2" customFormat="1" spans="1:16">
      <c r="A126" s="18">
        <f>COUNTA($A$4:A125)</f>
        <v>122</v>
      </c>
      <c r="B126" s="25" t="s">
        <v>40</v>
      </c>
      <c r="C126" s="20" t="s">
        <v>301</v>
      </c>
      <c r="D126" s="21" t="s">
        <v>22</v>
      </c>
      <c r="E126" s="22">
        <v>73</v>
      </c>
      <c r="F126" s="23" t="s">
        <v>297</v>
      </c>
      <c r="G126" s="24">
        <v>45549</v>
      </c>
      <c r="H126" s="24">
        <v>45657</v>
      </c>
      <c r="I126" s="26">
        <v>91250</v>
      </c>
      <c r="J126" s="26">
        <v>2920</v>
      </c>
      <c r="K126" s="27">
        <v>1022</v>
      </c>
      <c r="L126" s="28" t="s">
        <v>24</v>
      </c>
      <c r="M126" s="28" t="s">
        <v>24</v>
      </c>
      <c r="N126" s="29">
        <v>1606</v>
      </c>
      <c r="O126" s="28" t="s">
        <v>24</v>
      </c>
      <c r="P126" s="29">
        <v>292</v>
      </c>
    </row>
    <row r="127" s="2" customFormat="1" spans="1:16">
      <c r="A127" s="18">
        <f>COUNTA($A$4:A126)</f>
        <v>123</v>
      </c>
      <c r="B127" s="25" t="s">
        <v>302</v>
      </c>
      <c r="C127" s="20" t="s">
        <v>303</v>
      </c>
      <c r="D127" s="21" t="s">
        <v>22</v>
      </c>
      <c r="E127" s="22">
        <v>50</v>
      </c>
      <c r="F127" s="23" t="s">
        <v>297</v>
      </c>
      <c r="G127" s="24">
        <v>45549</v>
      </c>
      <c r="H127" s="24">
        <v>45657</v>
      </c>
      <c r="I127" s="26">
        <v>62500</v>
      </c>
      <c r="J127" s="26">
        <v>2000</v>
      </c>
      <c r="K127" s="27">
        <v>700</v>
      </c>
      <c r="L127" s="28" t="s">
        <v>24</v>
      </c>
      <c r="M127" s="28" t="s">
        <v>24</v>
      </c>
      <c r="N127" s="29">
        <v>1100</v>
      </c>
      <c r="O127" s="28" t="s">
        <v>24</v>
      </c>
      <c r="P127" s="29">
        <v>200</v>
      </c>
    </row>
    <row r="128" s="2" customFormat="1" spans="1:16">
      <c r="A128" s="18">
        <f>COUNTA($A$4:A127)</f>
        <v>124</v>
      </c>
      <c r="B128" s="25" t="s">
        <v>304</v>
      </c>
      <c r="C128" s="20" t="s">
        <v>305</v>
      </c>
      <c r="D128" s="21" t="s">
        <v>22</v>
      </c>
      <c r="E128" s="22">
        <v>54.7</v>
      </c>
      <c r="F128" s="23" t="s">
        <v>290</v>
      </c>
      <c r="G128" s="24">
        <v>45549</v>
      </c>
      <c r="H128" s="24">
        <v>45657</v>
      </c>
      <c r="I128" s="26">
        <v>68375</v>
      </c>
      <c r="J128" s="26">
        <v>2188</v>
      </c>
      <c r="K128" s="27">
        <v>765.8</v>
      </c>
      <c r="L128" s="28" t="s">
        <v>24</v>
      </c>
      <c r="M128" s="28" t="s">
        <v>24</v>
      </c>
      <c r="N128" s="29">
        <v>1203.4</v>
      </c>
      <c r="O128" s="28" t="s">
        <v>24</v>
      </c>
      <c r="P128" s="29">
        <v>218.8</v>
      </c>
    </row>
    <row r="129" s="2" customFormat="1" ht="24" spans="1:16">
      <c r="A129" s="18">
        <f>COUNTA($A$4:A128)</f>
        <v>125</v>
      </c>
      <c r="B129" s="19" t="s">
        <v>286</v>
      </c>
      <c r="C129" s="20" t="s">
        <v>306</v>
      </c>
      <c r="D129" s="21" t="s">
        <v>22</v>
      </c>
      <c r="E129" s="22">
        <v>62</v>
      </c>
      <c r="F129" s="23" t="s">
        <v>297</v>
      </c>
      <c r="G129" s="24">
        <v>45549</v>
      </c>
      <c r="H129" s="24">
        <v>45657</v>
      </c>
      <c r="I129" s="26">
        <v>77500</v>
      </c>
      <c r="J129" s="26">
        <v>2480</v>
      </c>
      <c r="K129" s="27">
        <v>868</v>
      </c>
      <c r="L129" s="28" t="s">
        <v>24</v>
      </c>
      <c r="M129" s="28" t="s">
        <v>24</v>
      </c>
      <c r="N129" s="29">
        <v>1364</v>
      </c>
      <c r="O129" s="28" t="s">
        <v>24</v>
      </c>
      <c r="P129" s="29">
        <v>248</v>
      </c>
    </row>
    <row r="130" s="2" customFormat="1" spans="1:16">
      <c r="A130" s="18">
        <f>COUNTA($A$4:A129)</f>
        <v>126</v>
      </c>
      <c r="B130" s="25" t="s">
        <v>307</v>
      </c>
      <c r="C130" s="20" t="s">
        <v>308</v>
      </c>
      <c r="D130" s="21" t="s">
        <v>22</v>
      </c>
      <c r="E130" s="22">
        <v>190</v>
      </c>
      <c r="F130" s="23" t="s">
        <v>297</v>
      </c>
      <c r="G130" s="24">
        <v>45549</v>
      </c>
      <c r="H130" s="24">
        <v>45657</v>
      </c>
      <c r="I130" s="26">
        <v>237500</v>
      </c>
      <c r="J130" s="26">
        <v>7600</v>
      </c>
      <c r="K130" s="27">
        <v>2660</v>
      </c>
      <c r="L130" s="28" t="s">
        <v>24</v>
      </c>
      <c r="M130" s="28" t="s">
        <v>24</v>
      </c>
      <c r="N130" s="29">
        <v>4180</v>
      </c>
      <c r="O130" s="28" t="s">
        <v>24</v>
      </c>
      <c r="P130" s="29">
        <v>760</v>
      </c>
    </row>
    <row r="131" s="2" customFormat="1" spans="1:16">
      <c r="A131" s="18">
        <f>COUNTA($A$4:A130)</f>
        <v>127</v>
      </c>
      <c r="B131" s="25" t="s">
        <v>309</v>
      </c>
      <c r="C131" s="20" t="s">
        <v>310</v>
      </c>
      <c r="D131" s="21" t="s">
        <v>22</v>
      </c>
      <c r="E131" s="22">
        <v>85.12</v>
      </c>
      <c r="F131" s="23" t="s">
        <v>311</v>
      </c>
      <c r="G131" s="24">
        <v>45549</v>
      </c>
      <c r="H131" s="24">
        <v>45657</v>
      </c>
      <c r="I131" s="26">
        <v>106400</v>
      </c>
      <c r="J131" s="26">
        <v>3404.8</v>
      </c>
      <c r="K131" s="27">
        <v>1191.68</v>
      </c>
      <c r="L131" s="28" t="s">
        <v>24</v>
      </c>
      <c r="M131" s="28" t="s">
        <v>24</v>
      </c>
      <c r="N131" s="29">
        <v>1872.64</v>
      </c>
      <c r="O131" s="28" t="s">
        <v>24</v>
      </c>
      <c r="P131" s="29">
        <v>340.48</v>
      </c>
    </row>
    <row r="132" s="2" customFormat="1" spans="1:16">
      <c r="A132" s="18">
        <f>COUNTA($A$4:A131)</f>
        <v>128</v>
      </c>
      <c r="B132" s="25" t="s">
        <v>312</v>
      </c>
      <c r="C132" s="20" t="s">
        <v>313</v>
      </c>
      <c r="D132" s="21" t="s">
        <v>22</v>
      </c>
      <c r="E132" s="22">
        <v>340</v>
      </c>
      <c r="F132" s="23" t="s">
        <v>314</v>
      </c>
      <c r="G132" s="24">
        <v>45549</v>
      </c>
      <c r="H132" s="24">
        <v>45657</v>
      </c>
      <c r="I132" s="26">
        <v>425000</v>
      </c>
      <c r="J132" s="26">
        <v>13600</v>
      </c>
      <c r="K132" s="27">
        <v>4760</v>
      </c>
      <c r="L132" s="28" t="s">
        <v>24</v>
      </c>
      <c r="M132" s="28" t="s">
        <v>24</v>
      </c>
      <c r="N132" s="29">
        <v>7480</v>
      </c>
      <c r="O132" s="28" t="s">
        <v>24</v>
      </c>
      <c r="P132" s="29">
        <v>1360</v>
      </c>
    </row>
    <row r="133" s="2" customFormat="1" spans="1:16">
      <c r="A133" s="18">
        <f>COUNTA($A$4:A132)</f>
        <v>129</v>
      </c>
      <c r="B133" s="25" t="s">
        <v>118</v>
      </c>
      <c r="C133" s="20" t="s">
        <v>315</v>
      </c>
      <c r="D133" s="21" t="s">
        <v>22</v>
      </c>
      <c r="E133" s="22">
        <v>53.27</v>
      </c>
      <c r="F133" s="23" t="s">
        <v>311</v>
      </c>
      <c r="G133" s="24">
        <v>45549</v>
      </c>
      <c r="H133" s="24">
        <v>45657</v>
      </c>
      <c r="I133" s="26">
        <v>66587.5</v>
      </c>
      <c r="J133" s="26">
        <v>2130.8</v>
      </c>
      <c r="K133" s="27">
        <v>745.78</v>
      </c>
      <c r="L133" s="28" t="s">
        <v>24</v>
      </c>
      <c r="M133" s="28" t="s">
        <v>24</v>
      </c>
      <c r="N133" s="29">
        <v>1171.94</v>
      </c>
      <c r="O133" s="28" t="s">
        <v>24</v>
      </c>
      <c r="P133" s="29">
        <v>213.08</v>
      </c>
    </row>
    <row r="134" s="2" customFormat="1" spans="1:16">
      <c r="A134" s="18">
        <f>COUNTA($A$4:A133)</f>
        <v>130</v>
      </c>
      <c r="B134" s="25" t="s">
        <v>33</v>
      </c>
      <c r="C134" s="20" t="s">
        <v>316</v>
      </c>
      <c r="D134" s="21" t="s">
        <v>22</v>
      </c>
      <c r="E134" s="22">
        <v>62</v>
      </c>
      <c r="F134" s="23" t="s">
        <v>317</v>
      </c>
      <c r="G134" s="24">
        <v>45549</v>
      </c>
      <c r="H134" s="24">
        <v>45657</v>
      </c>
      <c r="I134" s="26">
        <v>77500</v>
      </c>
      <c r="J134" s="26">
        <v>2480</v>
      </c>
      <c r="K134" s="27">
        <v>868</v>
      </c>
      <c r="L134" s="28" t="s">
        <v>24</v>
      </c>
      <c r="M134" s="28" t="s">
        <v>24</v>
      </c>
      <c r="N134" s="29">
        <v>1364</v>
      </c>
      <c r="O134" s="28" t="s">
        <v>24</v>
      </c>
      <c r="P134" s="29">
        <v>248</v>
      </c>
    </row>
    <row r="135" s="2" customFormat="1" spans="1:16">
      <c r="A135" s="18">
        <f>COUNTA($A$4:A134)</f>
        <v>131</v>
      </c>
      <c r="B135" s="25" t="s">
        <v>318</v>
      </c>
      <c r="C135" s="20" t="s">
        <v>319</v>
      </c>
      <c r="D135" s="21" t="s">
        <v>22</v>
      </c>
      <c r="E135" s="22">
        <v>4</v>
      </c>
      <c r="F135" s="23" t="s">
        <v>314</v>
      </c>
      <c r="G135" s="24">
        <v>45549</v>
      </c>
      <c r="H135" s="24">
        <v>45657</v>
      </c>
      <c r="I135" s="26">
        <v>5000</v>
      </c>
      <c r="J135" s="26">
        <v>160</v>
      </c>
      <c r="K135" s="27">
        <v>56</v>
      </c>
      <c r="L135" s="28" t="s">
        <v>24</v>
      </c>
      <c r="M135" s="28" t="s">
        <v>24</v>
      </c>
      <c r="N135" s="29">
        <v>88</v>
      </c>
      <c r="O135" s="28" t="s">
        <v>24</v>
      </c>
      <c r="P135" s="29">
        <v>16</v>
      </c>
    </row>
    <row r="136" s="2" customFormat="1" spans="1:16">
      <c r="A136" s="18">
        <f>COUNTA($A$4:A135)</f>
        <v>132</v>
      </c>
      <c r="B136" s="25" t="s">
        <v>320</v>
      </c>
      <c r="C136" s="20" t="s">
        <v>321</v>
      </c>
      <c r="D136" s="21" t="s">
        <v>22</v>
      </c>
      <c r="E136" s="22">
        <v>67</v>
      </c>
      <c r="F136" s="23" t="s">
        <v>317</v>
      </c>
      <c r="G136" s="24">
        <v>45549</v>
      </c>
      <c r="H136" s="24">
        <v>45657</v>
      </c>
      <c r="I136" s="26">
        <v>83750</v>
      </c>
      <c r="J136" s="26">
        <v>2680</v>
      </c>
      <c r="K136" s="27">
        <v>938</v>
      </c>
      <c r="L136" s="28" t="s">
        <v>24</v>
      </c>
      <c r="M136" s="28" t="s">
        <v>24</v>
      </c>
      <c r="N136" s="29">
        <v>1474</v>
      </c>
      <c r="O136" s="28" t="s">
        <v>24</v>
      </c>
      <c r="P136" s="29">
        <v>268</v>
      </c>
    </row>
    <row r="137" s="2" customFormat="1" spans="1:16">
      <c r="A137" s="18">
        <f>COUNTA($A$4:A136)</f>
        <v>133</v>
      </c>
      <c r="B137" s="25" t="s">
        <v>322</v>
      </c>
      <c r="C137" s="20" t="s">
        <v>323</v>
      </c>
      <c r="D137" s="21" t="s">
        <v>22</v>
      </c>
      <c r="E137" s="22">
        <v>42</v>
      </c>
      <c r="F137" s="23" t="s">
        <v>324</v>
      </c>
      <c r="G137" s="24">
        <v>45549</v>
      </c>
      <c r="H137" s="24">
        <v>45657</v>
      </c>
      <c r="I137" s="26">
        <v>52500</v>
      </c>
      <c r="J137" s="26">
        <v>1680</v>
      </c>
      <c r="K137" s="27">
        <v>588</v>
      </c>
      <c r="L137" s="28" t="s">
        <v>24</v>
      </c>
      <c r="M137" s="28" t="s">
        <v>24</v>
      </c>
      <c r="N137" s="29">
        <v>924</v>
      </c>
      <c r="O137" s="28" t="s">
        <v>24</v>
      </c>
      <c r="P137" s="29">
        <v>168</v>
      </c>
    </row>
    <row r="138" s="2" customFormat="1" spans="1:16">
      <c r="A138" s="18">
        <f>COUNTA($A$4:A137)</f>
        <v>134</v>
      </c>
      <c r="B138" s="25" t="s">
        <v>325</v>
      </c>
      <c r="C138" s="20" t="s">
        <v>326</v>
      </c>
      <c r="D138" s="21" t="s">
        <v>22</v>
      </c>
      <c r="E138" s="22">
        <v>117.09</v>
      </c>
      <c r="F138" s="23" t="s">
        <v>327</v>
      </c>
      <c r="G138" s="24">
        <v>45549</v>
      </c>
      <c r="H138" s="24">
        <v>45657</v>
      </c>
      <c r="I138" s="26">
        <v>146362.5</v>
      </c>
      <c r="J138" s="26">
        <v>4683.6</v>
      </c>
      <c r="K138" s="27">
        <v>1639.26</v>
      </c>
      <c r="L138" s="28" t="s">
        <v>24</v>
      </c>
      <c r="M138" s="28" t="s">
        <v>24</v>
      </c>
      <c r="N138" s="29">
        <v>2575.98</v>
      </c>
      <c r="O138" s="28" t="s">
        <v>24</v>
      </c>
      <c r="P138" s="29">
        <v>468.36</v>
      </c>
    </row>
    <row r="139" s="2" customFormat="1" spans="1:16">
      <c r="A139" s="18">
        <f>COUNTA($A$4:A138)</f>
        <v>135</v>
      </c>
      <c r="B139" s="25" t="s">
        <v>262</v>
      </c>
      <c r="C139" s="20" t="s">
        <v>328</v>
      </c>
      <c r="D139" s="21" t="s">
        <v>22</v>
      </c>
      <c r="E139" s="22">
        <v>75.5</v>
      </c>
      <c r="F139" s="23" t="s">
        <v>285</v>
      </c>
      <c r="G139" s="24">
        <v>45549</v>
      </c>
      <c r="H139" s="24">
        <v>45657</v>
      </c>
      <c r="I139" s="26">
        <v>94375</v>
      </c>
      <c r="J139" s="26">
        <v>3020</v>
      </c>
      <c r="K139" s="27">
        <v>1057</v>
      </c>
      <c r="L139" s="28" t="s">
        <v>24</v>
      </c>
      <c r="M139" s="28" t="s">
        <v>24</v>
      </c>
      <c r="N139" s="29">
        <v>1661</v>
      </c>
      <c r="O139" s="29">
        <v>302</v>
      </c>
      <c r="P139" s="28" t="s">
        <v>24</v>
      </c>
    </row>
    <row r="140" s="2" customFormat="1" spans="1:16">
      <c r="A140" s="18">
        <f>COUNTA($A$4:A139)</f>
        <v>136</v>
      </c>
      <c r="B140" s="25" t="s">
        <v>55</v>
      </c>
      <c r="C140" s="20" t="s">
        <v>329</v>
      </c>
      <c r="D140" s="21" t="s">
        <v>22</v>
      </c>
      <c r="E140" s="22">
        <v>73</v>
      </c>
      <c r="F140" s="23" t="s">
        <v>285</v>
      </c>
      <c r="G140" s="24">
        <v>45549</v>
      </c>
      <c r="H140" s="24">
        <v>45657</v>
      </c>
      <c r="I140" s="26">
        <v>91250</v>
      </c>
      <c r="J140" s="26">
        <v>2920</v>
      </c>
      <c r="K140" s="27">
        <v>1022</v>
      </c>
      <c r="L140" s="28" t="s">
        <v>24</v>
      </c>
      <c r="M140" s="28" t="s">
        <v>24</v>
      </c>
      <c r="N140" s="29">
        <v>1606</v>
      </c>
      <c r="O140" s="29">
        <v>292</v>
      </c>
      <c r="P140" s="28" t="s">
        <v>24</v>
      </c>
    </row>
    <row r="141" s="2" customFormat="1" spans="1:16">
      <c r="A141" s="18">
        <f>COUNTA($A$4:A140)</f>
        <v>137</v>
      </c>
      <c r="B141" s="25" t="s">
        <v>108</v>
      </c>
      <c r="C141" s="20" t="s">
        <v>330</v>
      </c>
      <c r="D141" s="21" t="s">
        <v>22</v>
      </c>
      <c r="E141" s="22">
        <v>72</v>
      </c>
      <c r="F141" s="23" t="s">
        <v>285</v>
      </c>
      <c r="G141" s="24">
        <v>45549</v>
      </c>
      <c r="H141" s="24">
        <v>45657</v>
      </c>
      <c r="I141" s="26">
        <v>90000</v>
      </c>
      <c r="J141" s="26">
        <v>2880</v>
      </c>
      <c r="K141" s="27">
        <v>1008</v>
      </c>
      <c r="L141" s="28" t="s">
        <v>24</v>
      </c>
      <c r="M141" s="28" t="s">
        <v>24</v>
      </c>
      <c r="N141" s="29">
        <v>1584</v>
      </c>
      <c r="O141" s="29">
        <v>288</v>
      </c>
      <c r="P141" s="28" t="s">
        <v>24</v>
      </c>
    </row>
    <row r="142" s="2" customFormat="1" spans="1:16">
      <c r="A142" s="18">
        <f>COUNTA($A$4:A141)</f>
        <v>138</v>
      </c>
      <c r="B142" s="25" t="s">
        <v>331</v>
      </c>
      <c r="C142" s="20" t="s">
        <v>332</v>
      </c>
      <c r="D142" s="21" t="s">
        <v>22</v>
      </c>
      <c r="E142" s="22">
        <v>130.3</v>
      </c>
      <c r="F142" s="30" t="s">
        <v>333</v>
      </c>
      <c r="G142" s="24">
        <v>45549</v>
      </c>
      <c r="H142" s="24">
        <v>45657</v>
      </c>
      <c r="I142" s="26">
        <v>162875</v>
      </c>
      <c r="J142" s="26">
        <v>5212</v>
      </c>
      <c r="K142" s="27">
        <v>1824.2</v>
      </c>
      <c r="L142" s="28" t="s">
        <v>24</v>
      </c>
      <c r="M142" s="28" t="s">
        <v>24</v>
      </c>
      <c r="N142" s="29">
        <v>2866.6</v>
      </c>
      <c r="O142" s="28" t="s">
        <v>24</v>
      </c>
      <c r="P142" s="29">
        <v>521.2</v>
      </c>
    </row>
    <row r="143" s="2" customFormat="1" ht="24" spans="1:16">
      <c r="A143" s="18">
        <f>COUNTA($A$4:A142)</f>
        <v>139</v>
      </c>
      <c r="B143" s="19" t="s">
        <v>334</v>
      </c>
      <c r="C143" s="20" t="s">
        <v>335</v>
      </c>
      <c r="D143" s="21" t="s">
        <v>22</v>
      </c>
      <c r="E143" s="22">
        <v>319</v>
      </c>
      <c r="F143" s="23" t="s">
        <v>336</v>
      </c>
      <c r="G143" s="24">
        <v>45549</v>
      </c>
      <c r="H143" s="24">
        <v>45657</v>
      </c>
      <c r="I143" s="26">
        <v>398750</v>
      </c>
      <c r="J143" s="26">
        <v>12760</v>
      </c>
      <c r="K143" s="27">
        <v>4466</v>
      </c>
      <c r="L143" s="28" t="s">
        <v>24</v>
      </c>
      <c r="M143" s="28" t="s">
        <v>24</v>
      </c>
      <c r="N143" s="29">
        <v>7018</v>
      </c>
      <c r="O143" s="40">
        <v>1276</v>
      </c>
      <c r="P143" s="28" t="s">
        <v>24</v>
      </c>
    </row>
    <row r="144" s="2" customFormat="1" ht="24" spans="1:16">
      <c r="A144" s="18">
        <f>COUNTA($A$4:A143)</f>
        <v>140</v>
      </c>
      <c r="B144" s="19" t="s">
        <v>217</v>
      </c>
      <c r="C144" s="20" t="s">
        <v>337</v>
      </c>
      <c r="D144" s="21" t="s">
        <v>22</v>
      </c>
      <c r="E144" s="22">
        <v>198</v>
      </c>
      <c r="F144" s="23" t="s">
        <v>336</v>
      </c>
      <c r="G144" s="24">
        <v>45549</v>
      </c>
      <c r="H144" s="24">
        <v>45657</v>
      </c>
      <c r="I144" s="26">
        <v>247500</v>
      </c>
      <c r="J144" s="26">
        <v>7920</v>
      </c>
      <c r="K144" s="27">
        <v>2772</v>
      </c>
      <c r="L144" s="28" t="s">
        <v>24</v>
      </c>
      <c r="M144" s="28" t="s">
        <v>24</v>
      </c>
      <c r="N144" s="29">
        <v>4356</v>
      </c>
      <c r="O144" s="40">
        <v>792</v>
      </c>
      <c r="P144" s="28" t="s">
        <v>24</v>
      </c>
    </row>
    <row r="145" s="2" customFormat="1" ht="27" spans="1:16">
      <c r="A145" s="18">
        <f>COUNTA($A$4:A144)</f>
        <v>141</v>
      </c>
      <c r="B145" s="19" t="s">
        <v>338</v>
      </c>
      <c r="C145" s="20" t="s">
        <v>339</v>
      </c>
      <c r="D145" s="21" t="s">
        <v>22</v>
      </c>
      <c r="E145" s="22">
        <v>29</v>
      </c>
      <c r="F145" s="23" t="s">
        <v>314</v>
      </c>
      <c r="G145" s="24">
        <v>45549</v>
      </c>
      <c r="H145" s="24">
        <v>45657</v>
      </c>
      <c r="I145" s="26">
        <v>36250</v>
      </c>
      <c r="J145" s="26">
        <v>1160</v>
      </c>
      <c r="K145" s="27">
        <v>406</v>
      </c>
      <c r="L145" s="28" t="s">
        <v>24</v>
      </c>
      <c r="M145" s="28" t="s">
        <v>24</v>
      </c>
      <c r="N145" s="29">
        <v>638</v>
      </c>
      <c r="O145" s="28" t="s">
        <v>24</v>
      </c>
      <c r="P145" s="29">
        <v>116</v>
      </c>
    </row>
    <row r="146" ht="23" customHeight="1" spans="1:18">
      <c r="A146" s="31" t="s">
        <v>340</v>
      </c>
      <c r="B146" s="32"/>
      <c r="C146" s="32"/>
      <c r="D146" s="33"/>
      <c r="E146" s="34">
        <f>SUM(E5:E145)</f>
        <v>17588.48</v>
      </c>
      <c r="F146" s="28" t="s">
        <v>24</v>
      </c>
      <c r="G146" s="28" t="s">
        <v>24</v>
      </c>
      <c r="H146" s="28" t="s">
        <v>24</v>
      </c>
      <c r="I146" s="34">
        <f>SUM(I5:I145)</f>
        <v>21985600</v>
      </c>
      <c r="J146" s="34">
        <f>SUM(J5:J145)</f>
        <v>703539.2</v>
      </c>
      <c r="K146" s="34">
        <f>SUM(K3:K145)</f>
        <v>246238.72</v>
      </c>
      <c r="L146" s="28" t="s">
        <v>24</v>
      </c>
      <c r="M146" s="28" t="s">
        <v>24</v>
      </c>
      <c r="N146" s="34">
        <f>SUM(N3:N145)</f>
        <v>386946.56</v>
      </c>
      <c r="O146" s="34">
        <f>SUM(O5:O145)</f>
        <v>22957.28</v>
      </c>
      <c r="P146" s="34">
        <f>SUM(P5:P145)</f>
        <v>47396.64</v>
      </c>
      <c r="Q146" s="2"/>
      <c r="R146" s="2"/>
    </row>
    <row r="147" customFormat="1" ht="23" customHeight="1" spans="1:20">
      <c r="A147" s="35"/>
      <c r="B147" s="36"/>
      <c r="C147" s="37"/>
      <c r="D147" s="37"/>
      <c r="E147" s="38"/>
      <c r="F147" s="39"/>
      <c r="G147" s="39"/>
      <c r="H147" s="39"/>
      <c r="I147" s="38"/>
      <c r="J147" s="38"/>
      <c r="K147" s="38"/>
      <c r="L147" s="38"/>
      <c r="M147" s="38"/>
      <c r="N147" s="38"/>
      <c r="O147" s="38"/>
      <c r="P147" s="38"/>
      <c r="Q147" s="2"/>
      <c r="R147" s="2"/>
      <c r="S147" s="6"/>
      <c r="T147" s="6"/>
    </row>
  </sheetData>
  <autoFilter xmlns:etc="http://www.wps.cn/officeDocument/2017/etCustomData" ref="A4:P146" etc:filterBottomFollowUsedRange="0">
    <extLst/>
  </autoFilter>
  <mergeCells count="3">
    <mergeCell ref="A2:P2"/>
    <mergeCell ref="A3:D3"/>
    <mergeCell ref="A146:D146"/>
  </mergeCells>
  <printOptions horizontalCentered="1"/>
  <pageMargins left="0.393055555555556" right="0.393055555555556" top="0.393055555555556" bottom="0.786805555555556" header="0.511805555555556" footer="0.511805555555556"/>
  <pageSetup paperSize="9" scale="74" fitToHeight="0" orientation="landscape" horizontalDpi="600"/>
  <headerFooter>
    <oddFooter>&amp;C第 &amp;P 页，共 &amp;N 页</oddFooter>
  </headerFooter>
  <rowBreaks count="2" manualBreakCount="2">
    <brk id="1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附表2-明细表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陈嘉欣</dc:creator>
  <cp:lastModifiedBy>F</cp:lastModifiedBy>
  <dcterms:created xsi:type="dcterms:W3CDTF">2020-06-09T01:42:00Z</dcterms:created>
  <cp:lastPrinted>2022-01-27T03:04:00Z</cp:lastPrinted>
  <dcterms:modified xsi:type="dcterms:W3CDTF">2024-12-23T03:31:42Z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C4A652006AE54A59AC3C798EE14EEFFE</vt:lpwstr>
  </property>
</Properties>
</file>