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附表1-水稻汇总表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<sst xmlns="http://schemas.openxmlformats.org/spreadsheetml/2006/main" count="38" uniqueCount="24">
  <si>
    <t>附表1-汇总表</t>
  </si>
  <si>
    <t>广州市政策性 水稻完全成本 保险承保汇总表（南沙区）</t>
  </si>
  <si>
    <r>
      <rPr>
        <sz val="11"/>
        <color theme="1"/>
        <rFont val="宋体"/>
        <charset val="134"/>
        <scheme val="minor"/>
      </rPr>
      <t>统计季度： 2024 年第</t>
    </r>
    <r>
      <rPr>
        <u/>
        <sz val="11"/>
        <color theme="1"/>
        <rFont val="宋体"/>
        <charset val="134"/>
        <scheme val="minor"/>
      </rPr>
      <t xml:space="preserve"> 3 </t>
    </r>
    <r>
      <rPr>
        <sz val="11"/>
        <color theme="1"/>
        <rFont val="宋体"/>
        <charset val="134"/>
        <scheme val="minor"/>
      </rPr>
      <t>季度；   承保总户数：</t>
    </r>
    <r>
      <rPr>
        <u/>
        <sz val="11"/>
        <color theme="1"/>
        <rFont val="宋体"/>
        <charset val="134"/>
        <scheme val="minor"/>
      </rPr>
      <t xml:space="preserve"> 368 </t>
    </r>
    <r>
      <rPr>
        <sz val="11"/>
        <color theme="1"/>
        <rFont val="宋体"/>
        <charset val="134"/>
        <scheme val="minor"/>
      </rPr>
      <t>户</t>
    </r>
  </si>
  <si>
    <t>单位：亩（头、羽、盆） 元</t>
  </si>
  <si>
    <t>序号</t>
  </si>
  <si>
    <t>行政区域</t>
  </si>
  <si>
    <t>本季承保
数量（亩）</t>
  </si>
  <si>
    <t>单位保额（元/亩）</t>
  </si>
  <si>
    <t>费率</t>
  </si>
  <si>
    <t>本季投保
总保险金额（元）</t>
  </si>
  <si>
    <t>本季投保
总保费（元）</t>
  </si>
  <si>
    <t>中央财政
补贴</t>
  </si>
  <si>
    <t>省级财政补贴</t>
  </si>
  <si>
    <t>市本级财政补贴</t>
  </si>
  <si>
    <t>区级财政补贴</t>
  </si>
  <si>
    <t>备注</t>
  </si>
  <si>
    <t>补贴比例</t>
  </si>
  <si>
    <t>补贴金额</t>
  </si>
  <si>
    <t>补贴
比例</t>
  </si>
  <si>
    <t>补贴
金额</t>
  </si>
  <si>
    <t>南沙区</t>
  </si>
  <si>
    <t>/</t>
  </si>
  <si>
    <t>晚造水稻</t>
  </si>
  <si>
    <t>全区合计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</si>
</sst>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  <numFmt numFmtId="178" formatCode="0.00_);[Red]\(0.00\)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52" applyAlignment="1">
      <alignment horizontal="center" vertical="center" wrapText="1"/>
    </xf>
    <xf numFmtId="0" fontId="0" fillId="0" borderId="0" xfId="52">
      <alignment vertical="center"/>
    </xf>
    <xf numFmtId="0" fontId="1" fillId="0" borderId="0" xfId="52" applyFont="1" applyAlignment="1">
      <alignment horizontal="center" vertical="center"/>
    </xf>
    <xf numFmtId="0" fontId="0" fillId="0" borderId="0" xfId="52" applyFont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0" fontId="2" fillId="0" borderId="2" xfId="52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/>
    </xf>
    <xf numFmtId="0" fontId="2" fillId="0" borderId="3" xfId="52" applyFont="1" applyBorder="1" applyAlignment="1">
      <alignment horizontal="center" vertical="center" wrapText="1"/>
    </xf>
    <xf numFmtId="0" fontId="0" fillId="0" borderId="1" xfId="52" applyBorder="1" applyAlignment="1">
      <alignment horizontal="center" vertical="center"/>
    </xf>
    <xf numFmtId="0" fontId="2" fillId="0" borderId="1" xfId="52" applyNumberFormat="1" applyFont="1" applyBorder="1" applyAlignment="1">
      <alignment horizontal="center" vertical="center"/>
    </xf>
    <xf numFmtId="2" fontId="2" fillId="0" borderId="1" xfId="52" applyNumberFormat="1" applyFont="1" applyBorder="1" applyAlignment="1">
      <alignment horizontal="center" vertical="center"/>
    </xf>
    <xf numFmtId="176" fontId="2" fillId="0" borderId="1" xfId="52" applyNumberFormat="1" applyFont="1" applyBorder="1" applyAlignment="1">
      <alignment horizontal="center" vertical="center"/>
    </xf>
    <xf numFmtId="9" fontId="2" fillId="0" borderId="1" xfId="49" applyNumberFormat="1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177" fontId="3" fillId="0" borderId="1" xfId="52" applyNumberFormat="1" applyFont="1" applyBorder="1" applyAlignment="1">
      <alignment horizontal="right" vertical="center"/>
    </xf>
    <xf numFmtId="177" fontId="0" fillId="0" borderId="1" xfId="52" applyNumberFormat="1" applyFont="1" applyBorder="1" applyAlignment="1">
      <alignment horizontal="center" vertical="center"/>
    </xf>
    <xf numFmtId="9" fontId="4" fillId="0" borderId="1" xfId="49" applyNumberFormat="1" applyFont="1" applyBorder="1" applyAlignment="1">
      <alignment horizontal="center" vertical="center"/>
    </xf>
    <xf numFmtId="178" fontId="0" fillId="0" borderId="0" xfId="52" applyNumberFormat="1">
      <alignment vertical="center"/>
    </xf>
    <xf numFmtId="2" fontId="0" fillId="0" borderId="0" xfId="52" applyNumberFormat="1">
      <alignment vertical="center"/>
    </xf>
    <xf numFmtId="0" fontId="0" fillId="0" borderId="0" xfId="52" applyFont="1" applyFill="1">
      <alignment vertical="center"/>
    </xf>
    <xf numFmtId="0" fontId="2" fillId="0" borderId="4" xfId="52" applyFont="1" applyBorder="1" applyAlignment="1">
      <alignment horizontal="center" vertical="center" wrapText="1"/>
    </xf>
    <xf numFmtId="0" fontId="2" fillId="0" borderId="5" xfId="52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3" fillId="0" borderId="1" xfId="52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2 2" xfId="50"/>
    <cellStyle name="常规 8" xfId="51"/>
    <cellStyle name="常规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12"/>
  <sheetViews>
    <sheetView tabSelected="1" zoomScale="85" zoomScaleNormal="85" workbookViewId="0">
      <selection activeCell="G10" sqref="G10"/>
    </sheetView>
  </sheetViews>
  <sheetFormatPr defaultColWidth="9" defaultRowHeight="13.5"/>
  <cols>
    <col min="1" max="1" width="4.625" style="2" customWidth="1"/>
    <col min="2" max="2" width="9" style="2"/>
    <col min="3" max="3" width="11.375" style="2" customWidth="1"/>
    <col min="4" max="4" width="10" style="2" customWidth="1"/>
    <col min="5" max="5" width="7" style="2" customWidth="1"/>
    <col min="6" max="6" width="16.625" style="2" customWidth="1"/>
    <col min="7" max="7" width="15.375" style="2" customWidth="1"/>
    <col min="8" max="8" width="9.625" style="2" customWidth="1"/>
    <col min="9" max="9" width="13" style="2" customWidth="1"/>
    <col min="10" max="11" width="6.5" style="2" customWidth="1"/>
    <col min="12" max="13" width="7.75" style="2" customWidth="1"/>
    <col min="14" max="14" width="9.625" style="2" customWidth="1"/>
    <col min="15" max="15" width="14.625" style="2" customWidth="1"/>
    <col min="16" max="16" width="32.375" style="2" customWidth="1"/>
    <col min="17" max="16384" width="9" style="2"/>
  </cols>
  <sheetData>
    <row r="1" ht="19.5" customHeight="1" spans="1:1">
      <c r="A1" s="2" t="s">
        <v>0</v>
      </c>
    </row>
    <row r="2" ht="40.5" customHeight="1" spans="1:1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7.95" customHeight="1" spans="1:15">
      <c r="A3" s="4" t="s">
        <v>2</v>
      </c>
      <c r="B3" s="4"/>
      <c r="C3" s="4"/>
      <c r="D3" s="4"/>
      <c r="E3" s="4"/>
      <c r="F3" s="4"/>
      <c r="I3" s="20"/>
      <c r="J3" s="20"/>
      <c r="K3" s="20"/>
      <c r="O3" s="2" t="s">
        <v>3</v>
      </c>
    </row>
    <row r="4" s="1" customFormat="1" ht="45" customHeight="1" spans="1:16">
      <c r="A4" s="5" t="s">
        <v>4</v>
      </c>
      <c r="B4" s="5" t="s">
        <v>5</v>
      </c>
      <c r="C4" s="5" t="s">
        <v>6</v>
      </c>
      <c r="D4" s="6" t="s">
        <v>7</v>
      </c>
      <c r="E4" s="6" t="s">
        <v>8</v>
      </c>
      <c r="F4" s="5" t="s">
        <v>9</v>
      </c>
      <c r="G4" s="5" t="s">
        <v>10</v>
      </c>
      <c r="H4" s="7" t="s">
        <v>11</v>
      </c>
      <c r="I4" s="7"/>
      <c r="J4" s="21" t="s">
        <v>12</v>
      </c>
      <c r="K4" s="22"/>
      <c r="L4" s="5" t="s">
        <v>13</v>
      </c>
      <c r="M4" s="5"/>
      <c r="N4" s="5" t="s">
        <v>14</v>
      </c>
      <c r="O4" s="5"/>
      <c r="P4" s="23" t="s">
        <v>15</v>
      </c>
    </row>
    <row r="5" s="1" customFormat="1" ht="41" customHeight="1" spans="1:16">
      <c r="A5" s="5"/>
      <c r="B5" s="5"/>
      <c r="C5" s="5"/>
      <c r="D5" s="8"/>
      <c r="E5" s="8"/>
      <c r="F5" s="5"/>
      <c r="G5" s="5"/>
      <c r="H5" s="5" t="s">
        <v>16</v>
      </c>
      <c r="I5" s="5" t="s">
        <v>17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16</v>
      </c>
      <c r="O5" s="5" t="s">
        <v>17</v>
      </c>
      <c r="P5" s="23"/>
    </row>
    <row r="6" ht="72" customHeight="1" spans="1:16">
      <c r="A6" s="9">
        <v>1</v>
      </c>
      <c r="B6" s="7" t="s">
        <v>20</v>
      </c>
      <c r="C6" s="10">
        <v>17588.48</v>
      </c>
      <c r="D6" s="11">
        <v>1250</v>
      </c>
      <c r="E6" s="12">
        <v>0.032</v>
      </c>
      <c r="F6" s="11">
        <f>C6*D6</f>
        <v>21985600</v>
      </c>
      <c r="G6" s="11">
        <f>F6*E6</f>
        <v>703539.2</v>
      </c>
      <c r="H6" s="13">
        <v>0.35</v>
      </c>
      <c r="I6" s="11">
        <f>G6*H6</f>
        <v>246238.72</v>
      </c>
      <c r="J6" s="16" t="s">
        <v>21</v>
      </c>
      <c r="K6" s="16" t="s">
        <v>21</v>
      </c>
      <c r="L6" s="16" t="s">
        <v>21</v>
      </c>
      <c r="M6" s="16" t="s">
        <v>21</v>
      </c>
      <c r="N6" s="13">
        <v>0.55</v>
      </c>
      <c r="O6" s="11">
        <f>G6*N6</f>
        <v>386946.56</v>
      </c>
      <c r="P6" s="24" t="s">
        <v>22</v>
      </c>
    </row>
    <row r="7" ht="38" customHeight="1" spans="1:16">
      <c r="A7" s="14" t="s">
        <v>23</v>
      </c>
      <c r="B7" s="14"/>
      <c r="C7" s="15">
        <f>SUM(C6:C6)</f>
        <v>17588.48</v>
      </c>
      <c r="D7" s="16" t="s">
        <v>21</v>
      </c>
      <c r="E7" s="16" t="s">
        <v>21</v>
      </c>
      <c r="F7" s="15">
        <f t="shared" ref="F7:I7" si="0">SUM(F6:F6)</f>
        <v>21985600</v>
      </c>
      <c r="G7" s="15">
        <f t="shared" si="0"/>
        <v>703539.2</v>
      </c>
      <c r="H7" s="17">
        <v>0.35</v>
      </c>
      <c r="I7" s="15">
        <f t="shared" si="0"/>
        <v>246238.72</v>
      </c>
      <c r="J7" s="16" t="s">
        <v>21</v>
      </c>
      <c r="K7" s="16" t="s">
        <v>21</v>
      </c>
      <c r="L7" s="16" t="s">
        <v>21</v>
      </c>
      <c r="M7" s="16" t="s">
        <v>21</v>
      </c>
      <c r="N7" s="17">
        <v>0.55</v>
      </c>
      <c r="O7" s="25">
        <f>SUM(O6:O6)</f>
        <v>386946.56</v>
      </c>
      <c r="P7" s="16" t="s">
        <v>21</v>
      </c>
    </row>
    <row r="8" ht="18" customHeight="1"/>
    <row r="10" spans="4:16">
      <c r="D10" s="18"/>
      <c r="E10" s="19"/>
      <c r="F10" s="19"/>
      <c r="G10" s="19"/>
      <c r="H10" s="19"/>
      <c r="I10" s="19"/>
      <c r="J10" s="19"/>
      <c r="K10" s="19"/>
      <c r="L10" s="19"/>
      <c r="N10" s="18"/>
      <c r="O10" s="18"/>
      <c r="P10" s="18"/>
    </row>
    <row r="12" spans="3:18">
      <c r="C12" s="18"/>
      <c r="D12" s="19"/>
      <c r="E12" s="19"/>
      <c r="F12" s="18"/>
      <c r="G12" s="18"/>
      <c r="H12" s="19"/>
      <c r="I12" s="19"/>
      <c r="J12" s="19"/>
      <c r="K12" s="19"/>
      <c r="N12" s="18"/>
      <c r="O12" s="18"/>
      <c r="P12" s="18"/>
      <c r="Q12" s="18"/>
      <c r="R12" s="18"/>
    </row>
  </sheetData>
  <mergeCells count="15">
    <mergeCell ref="A2:P2"/>
    <mergeCell ref="A3:F3"/>
    <mergeCell ref="H4:I4"/>
    <mergeCell ref="J4:K4"/>
    <mergeCell ref="L4:M4"/>
    <mergeCell ref="N4:O4"/>
    <mergeCell ref="A7:B7"/>
    <mergeCell ref="A4:A5"/>
    <mergeCell ref="B4:B5"/>
    <mergeCell ref="C4:C5"/>
    <mergeCell ref="D4:D5"/>
    <mergeCell ref="E4:E5"/>
    <mergeCell ref="F4:F5"/>
    <mergeCell ref="G4:G5"/>
    <mergeCell ref="P4:P5"/>
  </mergeCells>
  <printOptions horizontalCentered="1"/>
  <pageMargins left="0.751388888888889" right="0.751388888888889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附表1-水稻汇总表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陈嘉欣</dc:creator>
  <cp:lastModifiedBy>F</cp:lastModifiedBy>
  <dcterms:created xsi:type="dcterms:W3CDTF">2020-06-09T01:42:00Z</dcterms:created>
  <cp:lastPrinted>2022-01-27T03:04:00Z</cp:lastPrinted>
  <dcterms:modified xsi:type="dcterms:W3CDTF">2024-12-23T03:30:32Z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C4A652006AE54A59AC3C798EE14EEFFE</vt:lpwstr>
  </property>
</Properties>
</file>