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43" activeTab="1"/>
  </bookViews>
  <sheets>
    <sheet name="封-2 招标控制价封面" sheetId="1" r:id="rId1"/>
    <sheet name="概算表" sheetId="18" r:id="rId2"/>
    <sheet name="扉-2 招标控制价扉页" sheetId="2" r:id="rId3"/>
    <sheet name="表-02-1 建设项目招标控制价汇总表(含单位工程)" sheetId="3" r:id="rId4"/>
    <sheet name="封-2 招标控制价封面【建筑工程】" sheetId="4" r:id="rId5"/>
    <sheet name="扉-2 招标控制价扉页【建筑工程】" sheetId="5" r:id="rId6"/>
    <sheet name="表-04 单位工程招标控制价汇总表【建筑工程】" sheetId="6" r:id="rId7"/>
    <sheet name="表-08 分部分项工程和单价措施项目清单与计价表【建筑工程】" sheetId="7" r:id="rId8"/>
    <sheet name="表-09 综合单价分析表【建筑工程】" sheetId="8" r:id="rId9"/>
    <sheet name="表-11 总价措施项目清单与计价表【建筑工程】" sheetId="9" r:id="rId10"/>
    <sheet name="表-13 规费、税金项目清单与计价表【建筑工程】" sheetId="10" r:id="rId11"/>
    <sheet name="封-2 招标控制价封面【安装工程】" sheetId="11" r:id="rId12"/>
    <sheet name="扉-2 招标控制价扉页【安装工程】" sheetId="12" r:id="rId13"/>
    <sheet name="表-04 单位工程招标控制价汇总表【安装工程】" sheetId="13" r:id="rId14"/>
    <sheet name="表-08 分部分项工程和单价措施项目清单与计价表【安装工程】" sheetId="14" r:id="rId15"/>
    <sheet name="表-09 综合单价分析表【安装工程】" sheetId="15" r:id="rId16"/>
    <sheet name="表-11 总价措施项目清单与计价表【安装工程】" sheetId="16" r:id="rId17"/>
    <sheet name="表-13 规费、税金项目清单与计价表【安装工程】" sheetId="17" r:id="rId18"/>
  </sheets>
  <definedNames>
    <definedName name="_xlnm.Print_Area" localSheetId="1">概算表!$A$1:$G$14</definedName>
    <definedName name="_xlnm.Print_Titles" localSheetId="1">概算表!$2:$2</definedName>
  </definedNames>
  <calcPr calcId="144525"/>
</workbook>
</file>

<file path=xl/sharedStrings.xml><?xml version="1.0" encoding="utf-8"?>
<sst xmlns="http://schemas.openxmlformats.org/spreadsheetml/2006/main" count="2073" uniqueCount="449">
  <si>
    <t>黄阁松庐堂消防设施室外市政供水供电接驳改造工程</t>
  </si>
  <si>
    <t>概算书</t>
  </si>
  <si>
    <t>招  标  人：</t>
  </si>
  <si>
    <t>黄阁镇人民政府</t>
  </si>
  <si>
    <t>(单位盖章)</t>
  </si>
  <si>
    <t>造价咨询人：</t>
  </si>
  <si>
    <t>中物联规划设计研究院有限公司</t>
  </si>
  <si>
    <t>总概算表</t>
  </si>
  <si>
    <t>序号</t>
  </si>
  <si>
    <t>名称</t>
  </si>
  <si>
    <t>建筑工程</t>
  </si>
  <si>
    <t>安装工程</t>
  </si>
  <si>
    <t>合计（元）</t>
  </si>
  <si>
    <t>备      注</t>
  </si>
  <si>
    <t>一</t>
  </si>
  <si>
    <t>建安费</t>
  </si>
  <si>
    <t>二</t>
  </si>
  <si>
    <t>工程建设其他费用</t>
  </si>
  <si>
    <t>计算标准及费率</t>
  </si>
  <si>
    <t>建设单位管理费</t>
  </si>
  <si>
    <t>（一+二+三）×2％</t>
  </si>
  <si>
    <t>财建【2002】394号文</t>
  </si>
  <si>
    <t>设计费</t>
  </si>
  <si>
    <t>（一）×4.5％×0.85</t>
  </si>
  <si>
    <t>计价格【2002】10号文</t>
  </si>
  <si>
    <t>预算编制费</t>
  </si>
  <si>
    <t>设计费×10％</t>
  </si>
  <si>
    <t>施工图技术审查费</t>
  </si>
  <si>
    <t>设计勘察费×6.5％</t>
  </si>
  <si>
    <t>粤价【2011】88号文</t>
  </si>
  <si>
    <t>工程造价咨询费</t>
  </si>
  <si>
    <t>按规定计取</t>
  </si>
  <si>
    <t>粤价函【2011】742号文</t>
  </si>
  <si>
    <t>工程监理费</t>
  </si>
  <si>
    <r>
      <rPr>
        <sz val="10"/>
        <rFont val="宋体"/>
        <charset val="134"/>
      </rPr>
      <t>（一）×3</t>
    </r>
    <r>
      <rPr>
        <sz val="10"/>
        <rFont val="宋体"/>
        <charset val="134"/>
      </rPr>
      <t>.</t>
    </r>
    <r>
      <rPr>
        <sz val="10"/>
        <rFont val="宋体"/>
        <charset val="134"/>
      </rPr>
      <t>3％</t>
    </r>
  </si>
  <si>
    <t>发改价格【2007】670号文</t>
  </si>
  <si>
    <t>材料检测</t>
  </si>
  <si>
    <t>（一）×2％</t>
  </si>
  <si>
    <t>按建安工程费的1%计取</t>
  </si>
  <si>
    <t>三</t>
  </si>
  <si>
    <t>预备费</t>
  </si>
  <si>
    <t>基本预备费</t>
  </si>
  <si>
    <t>(一+二)×5%</t>
  </si>
  <si>
    <t>按建安工程费与工程建设其他费用之和的5%计取</t>
  </si>
  <si>
    <t>四</t>
  </si>
  <si>
    <t>合计</t>
  </si>
  <si>
    <t>一+二+三</t>
  </si>
  <si>
    <t>招 标 控 制 价</t>
  </si>
  <si>
    <t xml:space="preserve">招标控制价  </t>
  </si>
  <si>
    <t>（小写）：</t>
  </si>
  <si>
    <t>809433.33</t>
  </si>
  <si>
    <t>（大写）：</t>
  </si>
  <si>
    <t>捌拾万玖仟肆佰叁拾叁元叁角叁分</t>
  </si>
  <si>
    <t>（单位盖章）</t>
  </si>
  <si>
    <t>(单位资质专用章)</t>
  </si>
  <si>
    <t>法定代表人  
或其授权人：</t>
  </si>
  <si>
    <t>法定代表人  
  或其授权人：</t>
  </si>
  <si>
    <t>(签字或盖章)</t>
  </si>
  <si>
    <t>编  制  人：</t>
  </si>
  <si>
    <t>复  核  人：</t>
  </si>
  <si>
    <t>(造价人员签字盖专用章)</t>
  </si>
  <si>
    <t>(造价工程师签字盖专用章)</t>
  </si>
  <si>
    <t xml:space="preserve">编 制 时 间：  </t>
  </si>
  <si>
    <t xml:space="preserve">复 核 时 间：  </t>
  </si>
  <si>
    <t>扉-2</t>
  </si>
  <si>
    <t>建设项目招标控制价汇总表</t>
  </si>
  <si>
    <t>工程名称：黄阁松庐堂消防设施室外市政供水供电接驳改造工程</t>
  </si>
  <si>
    <t>第 1 页 共 1 页</t>
  </si>
  <si>
    <t>单项工程名称</t>
  </si>
  <si>
    <t>金额（元）</t>
  </si>
  <si>
    <t>其中: （元）</t>
  </si>
  <si>
    <t>暂估价</t>
  </si>
  <si>
    <t>绿色施工安全防护措施费</t>
  </si>
  <si>
    <t>规费</t>
  </si>
  <si>
    <t>1</t>
  </si>
  <si>
    <t>1.1</t>
  </si>
  <si>
    <t>1.2</t>
  </si>
  <si>
    <t>注：本表适用于工程项目招标控制价或投标报价的汇总。</t>
  </si>
  <si>
    <t>表-02</t>
  </si>
  <si>
    <t>工程</t>
  </si>
  <si>
    <t>年   月   日</t>
  </si>
  <si>
    <t>封-2</t>
  </si>
  <si>
    <t>279,617.60</t>
  </si>
  <si>
    <t>贰拾柒万玖仟陆佰壹拾柒元陆角</t>
  </si>
  <si>
    <t>单位工程招标控制价汇总表</t>
  </si>
  <si>
    <t>工程名称：建筑工程</t>
  </si>
  <si>
    <t>标段：</t>
  </si>
  <si>
    <t>第 1 页  共 1 页</t>
  </si>
  <si>
    <t>汇总内容</t>
  </si>
  <si>
    <t>金额:(元)</t>
  </si>
  <si>
    <t>其中：暂估价(元)</t>
  </si>
  <si>
    <t>分部分项合计</t>
  </si>
  <si>
    <t>246766.66</t>
  </si>
  <si>
    <t>车棚</t>
  </si>
  <si>
    <t>39171.06</t>
  </si>
  <si>
    <t>外水</t>
  </si>
  <si>
    <t>116227.56</t>
  </si>
  <si>
    <t>1.3</t>
  </si>
  <si>
    <t>外电</t>
  </si>
  <si>
    <t>91368.04</t>
  </si>
  <si>
    <t>2</t>
  </si>
  <si>
    <t>措施合计</t>
  </si>
  <si>
    <t>9763.25</t>
  </si>
  <si>
    <t>2.1</t>
  </si>
  <si>
    <t>7868.40</t>
  </si>
  <si>
    <t>2.2</t>
  </si>
  <si>
    <t>其他措施费</t>
  </si>
  <si>
    <t>1894.85</t>
  </si>
  <si>
    <t>3</t>
  </si>
  <si>
    <t>其他项目</t>
  </si>
  <si>
    <t>－</t>
  </si>
  <si>
    <t>3.1</t>
  </si>
  <si>
    <t>暂列金额</t>
  </si>
  <si>
    <t>3.2</t>
  </si>
  <si>
    <t>3.3</t>
  </si>
  <si>
    <t>计日工</t>
  </si>
  <si>
    <t>3.4</t>
  </si>
  <si>
    <t>总承包服务费</t>
  </si>
  <si>
    <t>3.5</t>
  </si>
  <si>
    <t>预算包干费</t>
  </si>
  <si>
    <t>3.6</t>
  </si>
  <si>
    <t>工程优质费</t>
  </si>
  <si>
    <t>3.7</t>
  </si>
  <si>
    <t>概算幅度差</t>
  </si>
  <si>
    <t>3.8</t>
  </si>
  <si>
    <t>索赔费用</t>
  </si>
  <si>
    <t>3.9</t>
  </si>
  <si>
    <t>现场签证费用</t>
  </si>
  <si>
    <t>3.10</t>
  </si>
  <si>
    <t>其他费用</t>
  </si>
  <si>
    <t>4</t>
  </si>
  <si>
    <t>税前工程造价</t>
  </si>
  <si>
    <t>256529.91</t>
  </si>
  <si>
    <t>5</t>
  </si>
  <si>
    <t>增值税销项税额</t>
  </si>
  <si>
    <t>23087.69</t>
  </si>
  <si>
    <t>6</t>
  </si>
  <si>
    <t>总造价</t>
  </si>
  <si>
    <t>279617.60</t>
  </si>
  <si>
    <t>7</t>
  </si>
  <si>
    <t>人工费</t>
  </si>
  <si>
    <t>23568.92</t>
  </si>
  <si>
    <t>招标控制价合计=1+2+3+5</t>
  </si>
  <si>
    <t>0.00</t>
  </si>
  <si>
    <t>注：本表适用于单位工程招标控制价或投标报价的汇总，如无单位工程划分，单项工程也使用本表汇总</t>
  </si>
  <si>
    <t>表—04</t>
  </si>
  <si>
    <t>分部分项工程和单价措施项目清单与计价表</t>
  </si>
  <si>
    <t>第 1 页  共 2 页</t>
  </si>
  <si>
    <t>项目编码</t>
  </si>
  <si>
    <t>项目名称</t>
  </si>
  <si>
    <t>项目特征描述</t>
  </si>
  <si>
    <t>计量单位</t>
  </si>
  <si>
    <t>工程量</t>
  </si>
  <si>
    <t>综合单价</t>
  </si>
  <si>
    <t>综合合价</t>
  </si>
  <si>
    <t>其中</t>
  </si>
  <si>
    <t>011602001001</t>
  </si>
  <si>
    <t>混凝土构件拆除</t>
  </si>
  <si>
    <t>1.构件名称:混凝土无筋地板
2.拆除构件的厚度或规格尺寸:10cm
3.外运:15km</t>
  </si>
  <si>
    <t>m3</t>
  </si>
  <si>
    <t>010101004001</t>
  </si>
  <si>
    <t>挖基坑土方</t>
  </si>
  <si>
    <t>1.土壤类别:一、二类土
2.挖土深度:2m 内
3.外运:15km</t>
  </si>
  <si>
    <t>010501001001</t>
  </si>
  <si>
    <t>垫层</t>
  </si>
  <si>
    <t>1.混凝土种类:现浇
2.混凝土强度等级:C15</t>
  </si>
  <si>
    <t>010501003001</t>
  </si>
  <si>
    <t>独立基础</t>
  </si>
  <si>
    <t>1.混凝土种类:现浇
2.混凝土强度等级:C30</t>
  </si>
  <si>
    <t>010502001001</t>
  </si>
  <si>
    <t>矩形柱</t>
  </si>
  <si>
    <t>010515001001</t>
  </si>
  <si>
    <t>现浇构件钢筋</t>
  </si>
  <si>
    <t>1.钢筋种类、规格:φ12φ10φ14三级螺纹钢</t>
  </si>
  <si>
    <t>t</t>
  </si>
  <si>
    <t>040203007001</t>
  </si>
  <si>
    <t>水泥混凝土</t>
  </si>
  <si>
    <t>1.混凝土强度等级:C30
2.厚度:10cm</t>
  </si>
  <si>
    <t>m2</t>
  </si>
  <si>
    <t>011210006001</t>
  </si>
  <si>
    <t>车棚上部结构</t>
  </si>
  <si>
    <t>1.骨架、边框材料种类、规格:□300*200*12*12方钢柱、□250*200*12*12方钢梁
2.彩钢板屋面 安装于S/C型轻型钢檩条上 彩钢波纹瓦0.43厚</t>
  </si>
  <si>
    <t>座</t>
  </si>
  <si>
    <t>040101003001</t>
  </si>
  <si>
    <t>1.土壤类别:一、二类土
2.挖土深度:1.5m 以内
3.外运:15km</t>
  </si>
  <si>
    <t>040504001001</t>
  </si>
  <si>
    <t>砌筑井（增压泵、阀门井）</t>
  </si>
  <si>
    <t>1.垫层、基础材质及厚度:砼垫层
2.砌筑材料品种、规格、强度等级:标准砖240*115*53
3.砂浆强度等级、配合比:M7.5
4.混凝土强度等级:C15
5.井盖、井圈材质及规格:Φ700砼井盖</t>
  </si>
  <si>
    <t>040101002001</t>
  </si>
  <si>
    <t>挖沟槽土方</t>
  </si>
  <si>
    <t>1.土壤类别:一、二类土
2.挖土深度:1m
3.外运:15km</t>
  </si>
  <si>
    <t>本页小计</t>
  </si>
  <si>
    <t>注：为计取规费等的使用，可在表中增设其中：“定额人工费”。</t>
  </si>
  <si>
    <t>表—08</t>
  </si>
  <si>
    <t>第 2 页  共 2 页</t>
  </si>
  <si>
    <t>040103001001</t>
  </si>
  <si>
    <t>回填方</t>
  </si>
  <si>
    <t>1.密实度要求:94%
2.填方材料品种:中砂</t>
  </si>
  <si>
    <t>040101003002</t>
  </si>
  <si>
    <t>040504001002</t>
  </si>
  <si>
    <t>强电手孔井</t>
  </si>
  <si>
    <t>1.砌筑材料品种、规格、强度等级:标准砖240*115*53</t>
  </si>
  <si>
    <t>040101002002</t>
  </si>
  <si>
    <t>040103001002</t>
  </si>
  <si>
    <t>措施项目</t>
  </si>
  <si>
    <t>011702001001</t>
  </si>
  <si>
    <t>基础垫层模板</t>
  </si>
  <si>
    <t>011702001002</t>
  </si>
  <si>
    <t>独立基础模板</t>
  </si>
  <si>
    <t>011702002001</t>
  </si>
  <si>
    <t>矩形柱模板</t>
  </si>
  <si>
    <t>合   计</t>
  </si>
  <si>
    <t>综合单价分析表</t>
  </si>
  <si>
    <t>第 1 页  共 19 页</t>
  </si>
  <si>
    <t>清单综合单价组成明细</t>
  </si>
  <si>
    <t>定额编号</t>
  </si>
  <si>
    <t>定额项目名称</t>
  </si>
  <si>
    <t>定额
单位</t>
  </si>
  <si>
    <t>数量</t>
  </si>
  <si>
    <t>单价</t>
  </si>
  <si>
    <t>合价</t>
  </si>
  <si>
    <t>材料费</t>
  </si>
  <si>
    <t>机具费</t>
  </si>
  <si>
    <t>管理费
和利润</t>
  </si>
  <si>
    <t>A1-19-10</t>
  </si>
  <si>
    <t>人工拆除现浇钢筋混凝土 垫层</t>
  </si>
  <si>
    <t>10m3</t>
  </si>
  <si>
    <t>A1-19-69 换</t>
  </si>
  <si>
    <t>拆除废料外运 人工装自卸汽车运 3km内 实际运距(km):15</t>
  </si>
  <si>
    <t>人工单价</t>
  </si>
  <si>
    <t>小计</t>
  </si>
  <si>
    <t>未计价材料费</t>
  </si>
  <si>
    <t>清单项目综合单价</t>
  </si>
  <si>
    <t>材
料
费
明
细</t>
  </si>
  <si>
    <t>主要材料名称、规格、型号</t>
  </si>
  <si>
    <t>单位</t>
  </si>
  <si>
    <t>单价（元）</t>
  </si>
  <si>
    <t>合价（元）</t>
  </si>
  <si>
    <t>暂估单价
（元）</t>
  </si>
  <si>
    <t>暂估合价
（元）</t>
  </si>
  <si>
    <t>注：1.如不使用省级或行业建设主管部门发布的计价依据，可不填定额编码、名称等；
    2.招标文件提供了暂估单价的材料，按暂估的单价填入表内“暂估单价”栏及“暂估合价”栏。</t>
  </si>
  <si>
    <t>表-09</t>
  </si>
  <si>
    <t>第 2 页  共 19 页</t>
  </si>
  <si>
    <t>A1-1-9</t>
  </si>
  <si>
    <t>人工挖基坑土方 一、二类土 深度在2m内</t>
  </si>
  <si>
    <t>100m3</t>
  </si>
  <si>
    <t>A1-1-35</t>
  </si>
  <si>
    <t>人工装车 土方</t>
  </si>
  <si>
    <t>A1-1-53 换</t>
  </si>
  <si>
    <t>自卸汽车运土方 运距1km内 实际运距(km):15</t>
  </si>
  <si>
    <t>1000m3</t>
  </si>
  <si>
    <t>第 3 页  共 19 页</t>
  </si>
  <si>
    <t>A1-5-78 换</t>
  </si>
  <si>
    <t>混凝土垫层 合并制作子目 普通预拌混凝土 碎石粒径综合考虑 C15</t>
  </si>
  <si>
    <t>其他材料费</t>
  </si>
  <si>
    <t>-</t>
  </si>
  <si>
    <t>材料费小计</t>
  </si>
  <si>
    <t>第 4 页  共 19 页</t>
  </si>
  <si>
    <t>A1-5-2 换</t>
  </si>
  <si>
    <t>现浇建筑物混凝土 其他混凝土基础 合并制作子目 普通预拌混凝土 碎石粒径综合考虑 C30</t>
  </si>
  <si>
    <t>第 5 页  共 19 页</t>
  </si>
  <si>
    <t>A1-5-5 换</t>
  </si>
  <si>
    <t>现浇建筑物混凝土 矩形、多边形、异形、圆形柱、钢管柱 合并制作子目 普通预拌混凝土 碎石粒径综合考虑 C30</t>
  </si>
  <si>
    <t>第 6 页  共 19 页</t>
  </si>
  <si>
    <t>A1-5-103</t>
  </si>
  <si>
    <t>现浇构件圆钢 φ25内</t>
  </si>
  <si>
    <t>第 7 页  共 19 页</t>
  </si>
  <si>
    <t>借D2-3-46 换</t>
  </si>
  <si>
    <t>水泥混凝土路面 厚度 20cm 实际厚度(cm):10 合并制作子目 普通预拌混凝土 碎石粒径综合考虑 C30</t>
  </si>
  <si>
    <t>100m2</t>
  </si>
  <si>
    <t>借D2-3-55</t>
  </si>
  <si>
    <t>水泥混凝土路面养生 水养生</t>
  </si>
  <si>
    <t>第 8 页  共 19 页</t>
  </si>
  <si>
    <t>A1-7-2</t>
  </si>
  <si>
    <t>钢结构构件 钢柱安装 每根构件质量(t) ≤3</t>
  </si>
  <si>
    <t>A1-7-6</t>
  </si>
  <si>
    <t>钢结构构件 钢梁安装 每根构件质量(t) ≤1.5</t>
  </si>
  <si>
    <t>A1-10-43</t>
  </si>
  <si>
    <t>彩钢板屋面 安装于S/C型轻型钢檩条上 彩钢波纹瓦</t>
  </si>
  <si>
    <t xml:space="preserve">方钢 </t>
  </si>
  <si>
    <t>第 9 页  共 19 页</t>
  </si>
  <si>
    <t>借D1-1-10</t>
  </si>
  <si>
    <t>人工挖沟槽土方 一、二类土 深度在2m内</t>
  </si>
  <si>
    <t>100m3天然密实方</t>
  </si>
  <si>
    <t>借D1-1-27</t>
  </si>
  <si>
    <t>人工装自卸汽车 土方</t>
  </si>
  <si>
    <t>借D1-1-53 换</t>
  </si>
  <si>
    <t>1000m3天然密实方</t>
  </si>
  <si>
    <t>第 10 页  共 19 页</t>
  </si>
  <si>
    <t>借D5-3-11 换</t>
  </si>
  <si>
    <t>砖砌收口式 适用管径 200-600 井径1000 井深3.5m 合并制作子目 普通预拌混凝土 碎石粒径综合考虑 C15 合并制作子目 水泥防水砂浆(配合比) 1:2 合并制作子目 砌筑用混合砂浆(配合比) 中砂 M7.5</t>
  </si>
  <si>
    <t>井环盖、井座 Φ700</t>
  </si>
  <si>
    <t>套</t>
  </si>
  <si>
    <t>第 11 页  共 19 页</t>
  </si>
  <si>
    <t>借D1-1-40</t>
  </si>
  <si>
    <t>挖掘机挖装沟槽、基坑土方 一、二类土</t>
  </si>
  <si>
    <t>第 12 页  共 19 页</t>
  </si>
  <si>
    <t>借D1-1-134</t>
  </si>
  <si>
    <t>管(基)坑回填砂</t>
  </si>
  <si>
    <t>第 13 页  共 19 页</t>
  </si>
  <si>
    <t>第 14 页  共 19 页</t>
  </si>
  <si>
    <t>借D5-3-260 换</t>
  </si>
  <si>
    <t>平篦式雨水进水井 单平篦(680×380)井深 1m 合并制作子目 普通预拌混凝土 碎石粒径综合考虑 C15 合并制作子目 砌筑用水泥砂浆(配合比) 中砂 M10 合并制作子目 抹灰水泥砂浆(配合比) 中砂 1:3 合并制作子目 抹灰水泥砂浆(配合比) 中砂 1:2</t>
  </si>
  <si>
    <t>防沉降井盖 球墨铸铁 Φ700*100</t>
  </si>
  <si>
    <t>第 15 页  共 19 页</t>
  </si>
  <si>
    <t>第 16 页  共 19 页</t>
  </si>
  <si>
    <t>第 17 页  共 19 页</t>
  </si>
  <si>
    <t>A1-20-12</t>
  </si>
  <si>
    <t>第 18 页  共 19 页</t>
  </si>
  <si>
    <t>A1-20-3</t>
  </si>
  <si>
    <t>第 19 页  共 19 页</t>
  </si>
  <si>
    <t>A1-20-14</t>
  </si>
  <si>
    <t>矩形柱模板(周长m) 支模高度3.6m内 1.2内</t>
  </si>
  <si>
    <t>总价措施项目清单与计价表</t>
  </si>
  <si>
    <t>计算基础</t>
  </si>
  <si>
    <t>费率
(%)</t>
  </si>
  <si>
    <t>金额
(元)</t>
  </si>
  <si>
    <t>调整
费率(%)</t>
  </si>
  <si>
    <t>调整后
金额(元)</t>
  </si>
  <si>
    <t>备注</t>
  </si>
  <si>
    <t>LSSGCSF00001</t>
  </si>
  <si>
    <t>分部分项人工费+分部分项机具费</t>
  </si>
  <si>
    <t>19</t>
  </si>
  <si>
    <t>以分部分项的人工费与施工机具费之和为计算基础，费率19%</t>
  </si>
  <si>
    <t>合    计</t>
  </si>
  <si>
    <t>编制人（造价人员）：</t>
  </si>
  <si>
    <t>复核人（造价工程师）：</t>
  </si>
  <si>
    <t>表-11</t>
  </si>
  <si>
    <t>规费、税金项目清单与计价表</t>
  </si>
  <si>
    <t>计算基数</t>
  </si>
  <si>
    <t>计算费率
(%)</t>
  </si>
  <si>
    <t>金额(元)</t>
  </si>
  <si>
    <t>分部分项合计+措施合计+其他项目</t>
  </si>
  <si>
    <t>9</t>
  </si>
  <si>
    <t xml:space="preserve"> 编制人（造价人员）：</t>
  </si>
  <si>
    <t>表—13</t>
  </si>
  <si>
    <t>529,815.73</t>
  </si>
  <si>
    <t>伍拾贰万玖仟捌佰壹拾伍元柒角叁分</t>
  </si>
  <si>
    <t>工程名称：安装工程</t>
  </si>
  <si>
    <t>469195.85</t>
  </si>
  <si>
    <t>16873.63</t>
  </si>
  <si>
    <t>486069.48</t>
  </si>
  <si>
    <t>43746.25</t>
  </si>
  <si>
    <t>529815.73</t>
  </si>
  <si>
    <t>43427.05</t>
  </si>
  <si>
    <t>整个项目</t>
  </si>
  <si>
    <t>030109001001</t>
  </si>
  <si>
    <t>离心式泵</t>
  </si>
  <si>
    <t>1、离心式增压泵
2、Q=20L/S,H=0.45MPa,N=7.5Kw
3、含减震器
4、满足图纸、招标文件及专业技术规范要求</t>
  </si>
  <si>
    <t>台</t>
  </si>
  <si>
    <t>031001007001</t>
  </si>
  <si>
    <t>复合管</t>
  </si>
  <si>
    <t>1.安装部位:地下
2.介质:市政自来水
3.材质、规格:涂塑(PE)管 DN150 英寸6" 壁厚6.5
4.防潮层、保护层沥青玛蹄脂5mm以内 玻璃布面
5.玛蹄脂面刷油 调和漆 3遍
6.管道消毒、冲洗</t>
  </si>
  <si>
    <t>m</t>
  </si>
  <si>
    <t>031001007002</t>
  </si>
  <si>
    <t>1.安装部位:地下
2.介质:市政自来水
3.材质、规格:涂塑(PE)管 DN25 英寸1" 壁厚4
4.防潮层、保护层沥青玛蹄脂5mm以内 玻璃布面
5.玛蹄脂面刷油 调和漆 3遍
6.管道消毒、冲洗</t>
  </si>
  <si>
    <t>031003001001</t>
  </si>
  <si>
    <t>螺纹阀门</t>
  </si>
  <si>
    <t>1.铜闸阀DN32
2.满足图纸、招标文件及专业技术规范要求</t>
  </si>
  <si>
    <t>个</t>
  </si>
  <si>
    <t>031003002001</t>
  </si>
  <si>
    <t>螺纹法兰阀门</t>
  </si>
  <si>
    <t>1.法兰式截止阀DN200
2.满足图纸、招标文件及专业技术规范要求</t>
  </si>
  <si>
    <t>010805004001</t>
  </si>
  <si>
    <t>电动伸缩门</t>
  </si>
  <si>
    <t>1.门材质:铝合金
2.启动装置的品种、规格:伸缩门自动装置系统（含电机）</t>
  </si>
  <si>
    <t>030404017001</t>
  </si>
  <si>
    <t>配电箱</t>
  </si>
  <si>
    <t>1.名称:配电箱
2.安装方式:按设计
3.满足图纸及专业技术规范要求</t>
  </si>
  <si>
    <t>030411001001</t>
  </si>
  <si>
    <t>配管 PVC80</t>
  </si>
  <si>
    <t>1.名称:塑料配管
2.规格:PVC80
3.满足图纸及专业技术规范要求</t>
  </si>
  <si>
    <t>030408001001</t>
  </si>
  <si>
    <t>电力电缆 NH-YJV-4x120+1x50</t>
  </si>
  <si>
    <t>1.名称:电缆
2.规格:NH-YJV-4x120+1x50
3.满足图纸及专业技术规范要求</t>
  </si>
  <si>
    <t>030408001002</t>
  </si>
  <si>
    <t>电力电缆 NH-YJV-5X4</t>
  </si>
  <si>
    <t>1.名称:电缆
2.规格:NH-YJV-5X4
3.满足图纸及专业技术规范要求</t>
  </si>
  <si>
    <t>第 1 页  共 12 页</t>
  </si>
  <si>
    <t>借C1-9-14</t>
  </si>
  <si>
    <t>多级离心泵安装 设备重量(0.5t以内)</t>
  </si>
  <si>
    <t>借C9-7-19</t>
  </si>
  <si>
    <t>减震器安装</t>
  </si>
  <si>
    <t>综合工日112元/工日</t>
  </si>
  <si>
    <t xml:space="preserve">水泵减震器 </t>
  </si>
  <si>
    <t xml:space="preserve">离心式增压泵 </t>
  </si>
  <si>
    <t>第 2 页  共 12 页</t>
  </si>
  <si>
    <t>C10-1-400</t>
  </si>
  <si>
    <t>给排水管道 室内钢塑复合管(螺纹连接) 公称直径(mm以内) 150</t>
  </si>
  <si>
    <t>10m</t>
  </si>
  <si>
    <t>C12-5-200</t>
  </si>
  <si>
    <t>防潮层、保护层安装 沥青玛蹄脂5mm以内 玻璃布面</t>
  </si>
  <si>
    <t>10m2</t>
  </si>
  <si>
    <t>C12-2-187 换</t>
  </si>
  <si>
    <t>玛蹄脂面刷油 调和漆 第一遍 实际遍数(遍):3</t>
  </si>
  <si>
    <t>C10-2-151</t>
  </si>
  <si>
    <t>管道消毒、冲洗 公称直径(mm以内) 200</t>
  </si>
  <si>
    <t>100m</t>
  </si>
  <si>
    <t>镀锌钢塑复合管 涂塑(PE)管 DN150 英寸6" 壁厚6.5</t>
  </si>
  <si>
    <t>钢塑复合管接头 DN150</t>
  </si>
  <si>
    <t xml:space="preserve">醇酸调和漆 </t>
  </si>
  <si>
    <t>kg</t>
  </si>
  <si>
    <t xml:space="preserve">醇酸防锈漆 </t>
  </si>
  <si>
    <t>第 3 页  共 12 页</t>
  </si>
  <si>
    <t xml:space="preserve">沥青玛蹄脂胶液 </t>
  </si>
  <si>
    <t xml:space="preserve">防潮泥 </t>
  </si>
  <si>
    <t>第 4 页  共 12 页</t>
  </si>
  <si>
    <t>C10-1-392</t>
  </si>
  <si>
    <t>给排水管道 室内钢塑复合管(螺纹连接) 公称直径(mm以内) 25</t>
  </si>
  <si>
    <t>C10-2-142</t>
  </si>
  <si>
    <t>管道消毒、冲洗 公称直径(mm以内) 25</t>
  </si>
  <si>
    <t>镀锌钢塑复合管 涂塑(PE)管 DN25 英寸1" 壁厚4</t>
  </si>
  <si>
    <t>第 5 页  共 12 页</t>
  </si>
  <si>
    <t>钢塑复合管接头 DN25</t>
  </si>
  <si>
    <t>第 6 页  共 12 页</t>
  </si>
  <si>
    <t>借C8-2-4</t>
  </si>
  <si>
    <t>螺纹阀安装 公称直径(32mm以内)</t>
  </si>
  <si>
    <t>黄铜闸阀 传动方式:手动;公称压力PN(MPa):1.6;公称直径DN(mm):32;包装规格:4×8;型号:Z11W-16T;密封面材料:由阀体材料直接加工;规格:1-1/4″;连接方式:螺纹式;阀体材质:铜及铜合金</t>
  </si>
  <si>
    <t>第 7 页  共 12 页</t>
  </si>
  <si>
    <t>C10-3-37</t>
  </si>
  <si>
    <t>焊接法兰阀安装 公称直径(mm以内) 200</t>
  </si>
  <si>
    <t>法兰式截止阀 J41H-25C DN200</t>
  </si>
  <si>
    <t>平焊法兰 DN200,碳钢,1.6MPa</t>
  </si>
  <si>
    <t>副</t>
  </si>
  <si>
    <t>第 8 页  共 12 页</t>
  </si>
  <si>
    <t>借A1-9-190 换</t>
  </si>
  <si>
    <t>不锈钢电动伸缩门</t>
  </si>
  <si>
    <t>樘</t>
  </si>
  <si>
    <t>借MC1-71</t>
  </si>
  <si>
    <t>不锈钢伸缩门</t>
  </si>
  <si>
    <t>伸缩门自动装置系统</t>
  </si>
  <si>
    <t>第 9 页  共 12 页</t>
  </si>
  <si>
    <t>C4-4-30</t>
  </si>
  <si>
    <t>成套配电箱安装 悬挂式(半周长m以内) 0.5</t>
  </si>
  <si>
    <t>悬挂嵌入式成套配电箱 半周长0.5m以内</t>
  </si>
  <si>
    <t>第 10 页  共 12 页</t>
  </si>
  <si>
    <t>借C2-11-146</t>
  </si>
  <si>
    <t>刚性阻燃管埋地敷设 公称直径(80mm以内)</t>
  </si>
  <si>
    <t>刚性阻燃管 DN80,重型</t>
  </si>
  <si>
    <t>第 11 页  共 12 页</t>
  </si>
  <si>
    <t>C4-8-4</t>
  </si>
  <si>
    <t>铜芯电力电缆敷设 电缆(截面mm2以下) 120</t>
  </si>
  <si>
    <t>铜芯聚氯乙烯绝缘聚氯乙烯护套电力电缆 0.6/1KV VV 4×120+1×50mm2</t>
  </si>
  <si>
    <t>第 12 页  共 12 页</t>
  </si>
  <si>
    <t>借C2-8-144</t>
  </si>
  <si>
    <t>铜芯电力电缆敷设 电缆(截面10mm2以下)</t>
  </si>
  <si>
    <t xml:space="preserve">电力电缆 NH-YJV-5X4 </t>
  </si>
  <si>
    <t>35.77</t>
  </si>
  <si>
    <t>以分部分项的人工费与施工机具费之和为计算基础，费率35.77%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</si>
</sst>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8"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黑体"/>
      <charset val="134"/>
    </font>
    <font>
      <u/>
      <sz val="9"/>
      <name val="宋体"/>
      <charset val="134"/>
    </font>
    <font>
      <b/>
      <sz val="18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name val="??"/>
      <charset val="134"/>
      <scheme val="minor"/>
    </font>
    <font>
      <b/>
      <sz val="16"/>
      <name val="仿宋_GB2312"/>
      <charset val="134"/>
    </font>
    <font>
      <sz val="10"/>
      <name val="仿宋_GB2312"/>
      <charset val="134"/>
    </font>
    <font>
      <sz val="10"/>
      <name val="??"/>
      <charset val="134"/>
      <scheme val="minor"/>
    </font>
    <font>
      <b/>
      <sz val="10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17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8" borderId="1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21" applyNumberFormat="0" applyAlignment="0" applyProtection="0">
      <alignment vertical="center"/>
    </xf>
    <xf numFmtId="0" fontId="32" fillId="12" borderId="17" applyNumberFormat="0" applyAlignment="0" applyProtection="0">
      <alignment vertical="center"/>
    </xf>
    <xf numFmtId="0" fontId="33" fillId="13" borderId="22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  <xf numFmtId="0" fontId="10" fillId="0" borderId="0"/>
  </cellStyleXfs>
  <cellXfs count="89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right" vertical="center" wrapText="1"/>
    </xf>
    <xf numFmtId="0" fontId="2" fillId="2" borderId="0" xfId="49" applyFont="1" applyFill="1" applyAlignment="1">
      <alignment horizontal="left" wrapText="1"/>
    </xf>
    <xf numFmtId="0" fontId="2" fillId="2" borderId="0" xfId="49" applyFont="1" applyFill="1" applyAlignment="1">
      <alignment horizontal="center" wrapText="1"/>
    </xf>
    <xf numFmtId="0" fontId="2" fillId="2" borderId="0" xfId="49" applyFont="1" applyFill="1" applyAlignment="1">
      <alignment horizontal="right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left" vertical="center" wrapText="1"/>
    </xf>
    <xf numFmtId="0" fontId="2" fillId="2" borderId="5" xfId="49" applyFont="1" applyFill="1" applyBorder="1" applyAlignment="1">
      <alignment horizontal="right" vertical="center" wrapText="1"/>
    </xf>
    <xf numFmtId="0" fontId="2" fillId="2" borderId="6" xfId="49" applyFont="1" applyFill="1" applyBorder="1" applyAlignment="1">
      <alignment horizontal="right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3" fillId="2" borderId="9" xfId="49" applyFont="1" applyFill="1" applyBorder="1" applyAlignment="1">
      <alignment horizontal="right" vertical="center" wrapText="1"/>
    </xf>
    <xf numFmtId="0" fontId="3" fillId="2" borderId="0" xfId="49" applyFont="1" applyFill="1" applyAlignment="1">
      <alignment horizontal="left" vertical="center" wrapText="1"/>
    </xf>
    <xf numFmtId="0" fontId="3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right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right" vertical="center" wrapText="1"/>
    </xf>
    <xf numFmtId="0" fontId="2" fillId="2" borderId="8" xfId="49" applyFont="1" applyFill="1" applyBorder="1" applyAlignment="1">
      <alignment horizontal="left" vertical="center" wrapText="1"/>
    </xf>
    <xf numFmtId="0" fontId="3" fillId="2" borderId="0" xfId="49" applyFont="1" applyFill="1" applyAlignment="1">
      <alignment horizontal="left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9" xfId="49" applyFont="1" applyFill="1" applyBorder="1" applyAlignment="1">
      <alignment horizontal="left" vertical="center" wrapText="1"/>
    </xf>
    <xf numFmtId="0" fontId="3" fillId="2" borderId="0" xfId="49" applyFont="1" applyFill="1" applyAlignment="1">
      <alignment horizontal="right" vertical="center" wrapText="1"/>
    </xf>
    <xf numFmtId="0" fontId="2" fillId="2" borderId="4" xfId="49" applyFont="1" applyFill="1" applyBorder="1" applyAlignment="1">
      <alignment horizontal="left" vertical="center" wrapText="1"/>
    </xf>
    <xf numFmtId="0" fontId="2" fillId="2" borderId="2" xfId="49" applyFont="1" applyFill="1" applyBorder="1" applyAlignment="1">
      <alignment horizontal="left" vertical="center" wrapText="1"/>
    </xf>
    <xf numFmtId="0" fontId="2" fillId="2" borderId="2" xfId="49" applyFont="1" applyFill="1" applyBorder="1" applyAlignment="1">
      <alignment horizontal="right" vertical="center" wrapText="1"/>
    </xf>
    <xf numFmtId="0" fontId="2" fillId="2" borderId="9" xfId="49" applyFont="1" applyFill="1" applyBorder="1" applyAlignment="1">
      <alignment horizontal="right" vertical="center" wrapText="1"/>
    </xf>
    <xf numFmtId="0" fontId="2" fillId="2" borderId="3" xfId="49" applyFont="1" applyFill="1" applyBorder="1" applyAlignment="1">
      <alignment horizontal="right" vertical="center" wrapText="1"/>
    </xf>
    <xf numFmtId="0" fontId="3" fillId="2" borderId="0" xfId="49" applyFont="1" applyFill="1" applyAlignment="1">
      <alignment horizontal="left" vertical="top" wrapText="1"/>
    </xf>
    <xf numFmtId="0" fontId="5" fillId="2" borderId="0" xfId="49" applyFont="1" applyFill="1" applyAlignment="1">
      <alignment horizontal="left" vertical="top" wrapText="1"/>
    </xf>
    <xf numFmtId="0" fontId="4" fillId="2" borderId="5" xfId="49" applyFont="1" applyFill="1" applyBorder="1" applyAlignment="1">
      <alignment horizontal="center" vertical="center" wrapText="1"/>
    </xf>
    <xf numFmtId="0" fontId="3" fillId="2" borderId="0" xfId="49" applyFont="1" applyFill="1" applyAlignment="1">
      <alignment horizontal="right" vertical="top" wrapText="1"/>
    </xf>
    <xf numFmtId="0" fontId="6" fillId="2" borderId="10" xfId="49" applyFont="1" applyFill="1" applyBorder="1" applyAlignment="1">
      <alignment horizontal="center" wrapText="1"/>
    </xf>
    <xf numFmtId="0" fontId="6" fillId="2" borderId="0" xfId="49" applyFont="1" applyFill="1" applyAlignment="1">
      <alignment horizontal="left" wrapText="1"/>
    </xf>
    <xf numFmtId="0" fontId="7" fillId="2" borderId="0" xfId="49" applyFont="1" applyFill="1" applyAlignment="1">
      <alignment horizontal="center" vertical="center" wrapText="1"/>
    </xf>
    <xf numFmtId="0" fontId="8" fillId="2" borderId="0" xfId="49" applyFont="1" applyFill="1" applyAlignment="1">
      <alignment horizontal="left" wrapText="1"/>
    </xf>
    <xf numFmtId="0" fontId="9" fillId="2" borderId="0" xfId="49" applyFont="1" applyFill="1" applyAlignment="1">
      <alignment horizontal="right" wrapText="1"/>
    </xf>
    <xf numFmtId="0" fontId="10" fillId="2" borderId="10" xfId="49" applyFont="1" applyFill="1" applyBorder="1" applyAlignment="1">
      <alignment horizontal="left" wrapText="1"/>
    </xf>
    <xf numFmtId="0" fontId="10" fillId="2" borderId="11" xfId="49" applyFont="1" applyFill="1" applyBorder="1" applyAlignment="1">
      <alignment horizontal="left" wrapText="1"/>
    </xf>
    <xf numFmtId="0" fontId="10" fillId="2" borderId="0" xfId="49" applyFont="1" applyFill="1" applyAlignment="1">
      <alignment horizontal="left" wrapText="1"/>
    </xf>
    <xf numFmtId="0" fontId="10" fillId="2" borderId="12" xfId="49" applyFont="1" applyFill="1" applyBorder="1" applyAlignment="1">
      <alignment horizontal="left" wrapText="1"/>
    </xf>
    <xf numFmtId="0" fontId="2" fillId="2" borderId="12" xfId="49" applyFont="1" applyFill="1" applyBorder="1" applyAlignment="1">
      <alignment horizontal="center" vertical="center" wrapText="1"/>
    </xf>
    <xf numFmtId="0" fontId="10" fillId="2" borderId="10" xfId="49" applyFont="1" applyFill="1" applyBorder="1" applyAlignment="1">
      <alignment horizontal="center" wrapText="1"/>
    </xf>
    <xf numFmtId="0" fontId="8" fillId="2" borderId="0" xfId="49" applyFont="1" applyFill="1" applyAlignment="1">
      <alignment horizontal="right" wrapText="1"/>
    </xf>
    <xf numFmtId="0" fontId="8" fillId="2" borderId="0" xfId="49" applyFont="1" applyFill="1" applyAlignment="1">
      <alignment horizontal="right" vertical="center" wrapText="1"/>
    </xf>
    <xf numFmtId="0" fontId="2" fillId="2" borderId="12" xfId="49" applyFont="1" applyFill="1" applyBorder="1" applyAlignment="1">
      <alignment horizontal="center" vertical="top" wrapText="1"/>
    </xf>
    <xf numFmtId="0" fontId="2" fillId="2" borderId="0" xfId="49" applyFont="1" applyFill="1" applyAlignment="1">
      <alignment horizontal="center" vertical="top" wrapText="1"/>
    </xf>
    <xf numFmtId="0" fontId="3" fillId="2" borderId="12" xfId="49" applyFont="1" applyFill="1" applyBorder="1" applyAlignment="1">
      <alignment horizontal="center" vertical="top" wrapText="1"/>
    </xf>
    <xf numFmtId="0" fontId="7" fillId="2" borderId="0" xfId="49" applyFont="1" applyFill="1" applyAlignment="1">
      <alignment horizontal="center" wrapText="1"/>
    </xf>
    <xf numFmtId="0" fontId="11" fillId="2" borderId="0" xfId="49" applyFont="1" applyFill="1" applyAlignment="1">
      <alignment horizontal="center" wrapText="1"/>
    </xf>
    <xf numFmtId="0" fontId="12" fillId="2" borderId="10" xfId="49" applyFont="1" applyFill="1" applyBorder="1" applyAlignment="1">
      <alignment horizontal="center" wrapText="1"/>
    </xf>
    <xf numFmtId="0" fontId="11" fillId="2" borderId="0" xfId="49" applyFont="1" applyFill="1" applyAlignment="1">
      <alignment horizontal="right" wrapText="1"/>
    </xf>
    <xf numFmtId="0" fontId="10" fillId="2" borderId="0" xfId="49" applyFont="1" applyFill="1" applyAlignment="1">
      <alignment vertical="center" wrapText="1"/>
    </xf>
    <xf numFmtId="0" fontId="11" fillId="2" borderId="0" xfId="49" applyFont="1" applyFill="1" applyAlignment="1">
      <alignment horizontal="left" wrapText="1"/>
    </xf>
    <xf numFmtId="0" fontId="3" fillId="2" borderId="8" xfId="49" applyFont="1" applyFill="1" applyBorder="1" applyAlignment="1">
      <alignment horizontal="right" vertical="center" wrapText="1"/>
    </xf>
    <xf numFmtId="0" fontId="10" fillId="2" borderId="11" xfId="49" applyFont="1" applyFill="1" applyBorder="1" applyAlignment="1">
      <alignment horizontal="center" wrapText="1"/>
    </xf>
    <xf numFmtId="0" fontId="10" fillId="0" borderId="0" xfId="50" applyFont="1" applyFill="1" applyAlignment="1">
      <alignment vertical="center"/>
    </xf>
    <xf numFmtId="0" fontId="2" fillId="0" borderId="0" xfId="50" applyFont="1" applyFill="1" applyAlignment="1">
      <alignment vertical="center"/>
    </xf>
    <xf numFmtId="0" fontId="10" fillId="0" borderId="0" xfId="50" applyFont="1" applyFill="1" applyBorder="1" applyAlignment="1">
      <alignment vertical="center"/>
    </xf>
    <xf numFmtId="0" fontId="10" fillId="0" borderId="0" xfId="50" applyFont="1" applyFill="1" applyBorder="1" applyAlignment="1">
      <alignment horizontal="center" vertical="center"/>
    </xf>
    <xf numFmtId="0" fontId="13" fillId="0" borderId="0" xfId="50" applyFont="1" applyFill="1" applyAlignment="1">
      <alignment horizontal="center" vertical="center"/>
    </xf>
    <xf numFmtId="176" fontId="10" fillId="0" borderId="0" xfId="50" applyNumberFormat="1" applyFont="1" applyFill="1" applyAlignment="1">
      <alignment vertical="center"/>
    </xf>
    <xf numFmtId="0" fontId="14" fillId="0" borderId="13" xfId="50" applyFont="1" applyFill="1" applyBorder="1" applyAlignment="1">
      <alignment horizontal="center" vertical="center" wrapText="1"/>
    </xf>
    <xf numFmtId="0" fontId="15" fillId="0" borderId="13" xfId="50" applyFont="1" applyFill="1" applyBorder="1" applyAlignment="1">
      <alignment horizontal="center" vertical="center" wrapText="1"/>
    </xf>
    <xf numFmtId="176" fontId="15" fillId="0" borderId="13" xfId="50" applyNumberFormat="1" applyFont="1" applyFill="1" applyBorder="1" applyAlignment="1">
      <alignment horizontal="center" vertical="center" wrapText="1"/>
    </xf>
    <xf numFmtId="0" fontId="16" fillId="0" borderId="0" xfId="50" applyFont="1" applyFill="1" applyAlignment="1">
      <alignment horizontal="center" vertical="center"/>
    </xf>
    <xf numFmtId="0" fontId="17" fillId="0" borderId="13" xfId="50" applyFont="1" applyFill="1" applyBorder="1" applyAlignment="1">
      <alignment horizontal="center" vertical="center"/>
    </xf>
    <xf numFmtId="0" fontId="17" fillId="0" borderId="13" xfId="50" applyFont="1" applyFill="1" applyBorder="1" applyAlignment="1">
      <alignment horizontal="center" vertical="center" wrapText="1"/>
    </xf>
    <xf numFmtId="0" fontId="17" fillId="0" borderId="13" xfId="50" applyFont="1" applyFill="1" applyBorder="1" applyAlignment="1">
      <alignment vertical="center"/>
    </xf>
    <xf numFmtId="176" fontId="17" fillId="0" borderId="13" xfId="50" applyNumberFormat="1" applyFont="1" applyFill="1" applyBorder="1" applyAlignment="1">
      <alignment horizontal="center" vertical="center"/>
    </xf>
    <xf numFmtId="10" fontId="17" fillId="0" borderId="13" xfId="50" applyNumberFormat="1" applyFont="1" applyFill="1" applyBorder="1" applyAlignment="1">
      <alignment horizontal="center" vertical="center"/>
    </xf>
    <xf numFmtId="177" fontId="16" fillId="0" borderId="0" xfId="50" applyNumberFormat="1" applyFont="1" applyFill="1" applyAlignment="1">
      <alignment horizontal="center" vertical="center"/>
    </xf>
    <xf numFmtId="0" fontId="2" fillId="0" borderId="13" xfId="50" applyFont="1" applyFill="1" applyBorder="1" applyAlignment="1">
      <alignment horizontal="center" vertical="center" wrapText="1"/>
    </xf>
    <xf numFmtId="176" fontId="2" fillId="0" borderId="13" xfId="50" applyNumberFormat="1" applyFont="1" applyFill="1" applyBorder="1" applyAlignment="1">
      <alignment horizontal="center" vertical="center" wrapText="1"/>
    </xf>
    <xf numFmtId="0" fontId="2" fillId="0" borderId="13" xfId="50" applyFont="1" applyFill="1" applyBorder="1" applyAlignment="1">
      <alignment horizontal="center" vertical="center"/>
    </xf>
    <xf numFmtId="0" fontId="2" fillId="0" borderId="14" xfId="50" applyFont="1" applyFill="1" applyBorder="1" applyAlignment="1">
      <alignment horizontal="center" vertical="center" wrapText="1"/>
    </xf>
    <xf numFmtId="0" fontId="2" fillId="0" borderId="15" xfId="50" applyFont="1" applyFill="1" applyBorder="1" applyAlignment="1">
      <alignment horizontal="center" vertical="center" wrapText="1"/>
    </xf>
    <xf numFmtId="0" fontId="2" fillId="0" borderId="16" xfId="5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176" fontId="17" fillId="0" borderId="13" xfId="50" applyNumberFormat="1" applyFont="1" applyFill="1" applyBorder="1" applyAlignment="1">
      <alignment horizontal="center" vertical="center" wrapText="1"/>
    </xf>
    <xf numFmtId="177" fontId="17" fillId="0" borderId="13" xfId="50" applyNumberFormat="1" applyFont="1" applyFill="1" applyBorder="1" applyAlignment="1">
      <alignment horizontal="center" vertical="center"/>
    </xf>
    <xf numFmtId="176" fontId="2" fillId="0" borderId="0" xfId="50" applyNumberFormat="1" applyFont="1" applyFill="1" applyAlignment="1">
      <alignment vertical="center"/>
    </xf>
    <xf numFmtId="31" fontId="11" fillId="2" borderId="0" xfId="49" applyNumberFormat="1" applyFont="1" applyFill="1" applyAlignment="1">
      <alignment horizont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Jun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topLeftCell="A2" workbookViewId="0">
      <selection activeCell="G10" sqref="G10"/>
    </sheetView>
  </sheetViews>
  <sheetFormatPr defaultColWidth="9" defaultRowHeight="12" outlineLevelCol="6"/>
  <cols>
    <col min="1" max="1" width="17.5047619047619" customWidth="1"/>
    <col min="2" max="2" width="2.5047619047619" customWidth="1"/>
    <col min="3" max="3" width="21.6666666666667" customWidth="1"/>
    <col min="4" max="4" width="10.8285714285714" customWidth="1"/>
    <col min="5" max="5" width="33.3333333333333" customWidth="1"/>
    <col min="6" max="6" width="2.66666666666667" customWidth="1"/>
    <col min="7" max="7" width="27.1619047619048" customWidth="1"/>
  </cols>
  <sheetData>
    <row r="1" ht="127.5" customHeight="1" spans="1:7">
      <c r="A1" s="16"/>
      <c r="B1" s="16"/>
      <c r="C1" s="38" t="s">
        <v>0</v>
      </c>
      <c r="D1" s="38"/>
      <c r="E1" s="38"/>
      <c r="F1" s="38"/>
      <c r="G1" s="39"/>
    </row>
    <row r="2" ht="60" customHeight="1" spans="1:7">
      <c r="A2" s="54" t="s">
        <v>1</v>
      </c>
      <c r="B2" s="54"/>
      <c r="C2" s="54"/>
      <c r="D2" s="54"/>
      <c r="E2" s="54"/>
      <c r="F2" s="54"/>
      <c r="G2" s="54"/>
    </row>
    <row r="3" ht="237" customHeight="1" spans="1:7">
      <c r="A3" s="54"/>
      <c r="B3" s="54"/>
      <c r="C3" s="54"/>
      <c r="D3" s="54"/>
      <c r="E3" s="54"/>
      <c r="F3" s="54"/>
      <c r="G3" s="54"/>
    </row>
    <row r="4" ht="60" customHeight="1" spans="1:7">
      <c r="A4" s="45"/>
      <c r="B4" s="55" t="s">
        <v>2</v>
      </c>
      <c r="C4" s="55"/>
      <c r="D4" s="56" t="s">
        <v>3</v>
      </c>
      <c r="E4" s="56"/>
      <c r="F4" s="45"/>
      <c r="G4" s="45"/>
    </row>
    <row r="5" ht="36" customHeight="1" spans="1:7">
      <c r="A5" s="45"/>
      <c r="B5" s="57"/>
      <c r="C5" s="57"/>
      <c r="D5" s="51" t="s">
        <v>4</v>
      </c>
      <c r="E5" s="51"/>
      <c r="F5" s="45"/>
      <c r="G5" s="45"/>
    </row>
    <row r="6" ht="60.75" customHeight="1" spans="1:7">
      <c r="A6" s="45"/>
      <c r="B6" s="55" t="s">
        <v>5</v>
      </c>
      <c r="C6" s="55"/>
      <c r="D6" s="56" t="s">
        <v>6</v>
      </c>
      <c r="E6" s="56"/>
      <c r="F6" s="45"/>
      <c r="G6" s="45"/>
    </row>
    <row r="7" ht="36" customHeight="1" spans="1:7">
      <c r="A7" s="45"/>
      <c r="B7" s="17"/>
      <c r="C7" s="17"/>
      <c r="D7" s="51" t="s">
        <v>4</v>
      </c>
      <c r="E7" s="51"/>
      <c r="F7" s="17"/>
      <c r="G7" s="17"/>
    </row>
    <row r="8" ht="69.75" customHeight="1" spans="1:7">
      <c r="A8" s="45"/>
      <c r="B8" s="58"/>
      <c r="C8" s="58"/>
      <c r="D8" s="88">
        <v>44986</v>
      </c>
      <c r="E8" s="55"/>
      <c r="F8" s="45"/>
      <c r="G8" s="45"/>
    </row>
    <row r="9" ht="21" customHeight="1" spans="1:7">
      <c r="A9" s="45"/>
      <c r="B9" s="58"/>
      <c r="C9" s="58"/>
      <c r="D9" s="59"/>
      <c r="E9" s="59"/>
      <c r="F9" s="37"/>
      <c r="G9" s="37"/>
    </row>
    <row r="10" ht="18" customHeight="1" spans="1:7">
      <c r="A10" s="16"/>
      <c r="B10" s="16"/>
      <c r="C10" s="17"/>
      <c r="D10" s="17"/>
      <c r="E10" s="17"/>
      <c r="F10" s="17"/>
      <c r="G10" s="28"/>
    </row>
  </sheetData>
  <mergeCells count="23">
    <mergeCell ref="A1:B1"/>
    <mergeCell ref="C1:F1"/>
    <mergeCell ref="A2:G2"/>
    <mergeCell ref="A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F9:G9"/>
    <mergeCell ref="A10:B10"/>
    <mergeCell ref="C10:F10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showGridLines="0" topLeftCell="A4" workbookViewId="0">
      <selection activeCell="A1" sqref="A1:K1"/>
    </sheetView>
  </sheetViews>
  <sheetFormatPr defaultColWidth="9" defaultRowHeight="12"/>
  <cols>
    <col min="1" max="1" width="7.66666666666667" customWidth="1"/>
    <col min="2" max="2" width="15" customWidth="1"/>
    <col min="3" max="3" width="19.1619047619048" customWidth="1"/>
    <col min="4" max="4" width="15.3333333333333" customWidth="1"/>
    <col min="5" max="5" width="8.66666666666667" customWidth="1"/>
    <col min="6" max="6" width="0.828571428571429" customWidth="1"/>
    <col min="7" max="7" width="12.3333333333333" customWidth="1"/>
    <col min="8" max="8" width="10.3333333333333" customWidth="1"/>
    <col min="9" max="9" width="1.83809523809524" customWidth="1"/>
    <col min="10" max="10" width="12.1714285714286" customWidth="1"/>
    <col min="11" max="11" width="12.3333333333333" customWidth="1"/>
  </cols>
  <sheetData>
    <row r="1" ht="39.75" customHeight="1" spans="1:11">
      <c r="A1" s="1" t="s">
        <v>313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ht="41.25" customHeight="1" spans="1:11">
      <c r="A2" s="3" t="s">
        <v>85</v>
      </c>
      <c r="B2" s="3"/>
      <c r="C2" s="3"/>
      <c r="D2" s="3"/>
      <c r="E2" s="3"/>
      <c r="F2" s="3"/>
      <c r="G2" s="3" t="s">
        <v>86</v>
      </c>
      <c r="H2" s="3"/>
      <c r="I2" s="5" t="s">
        <v>87</v>
      </c>
      <c r="J2" s="5"/>
      <c r="K2" s="5"/>
    </row>
    <row r="3" ht="28.5" customHeight="1" spans="1:11">
      <c r="A3" s="6" t="s">
        <v>8</v>
      </c>
      <c r="B3" s="7" t="s">
        <v>148</v>
      </c>
      <c r="C3" s="7" t="s">
        <v>149</v>
      </c>
      <c r="D3" s="7" t="s">
        <v>314</v>
      </c>
      <c r="E3" s="7" t="s">
        <v>315</v>
      </c>
      <c r="F3" s="7" t="s">
        <v>316</v>
      </c>
      <c r="G3" s="7"/>
      <c r="H3" s="7" t="s">
        <v>317</v>
      </c>
      <c r="I3" s="7"/>
      <c r="J3" s="7" t="s">
        <v>318</v>
      </c>
      <c r="K3" s="8" t="s">
        <v>319</v>
      </c>
    </row>
    <row r="4" ht="79.5" customHeight="1" spans="1:11">
      <c r="A4" s="9" t="s">
        <v>74</v>
      </c>
      <c r="B4" s="10" t="s">
        <v>320</v>
      </c>
      <c r="C4" s="10" t="s">
        <v>72</v>
      </c>
      <c r="D4" s="19" t="s">
        <v>321</v>
      </c>
      <c r="E4" s="11" t="s">
        <v>322</v>
      </c>
      <c r="F4" s="11">
        <v>7868.4</v>
      </c>
      <c r="G4" s="11"/>
      <c r="H4" s="10"/>
      <c r="I4" s="10"/>
      <c r="J4" s="10"/>
      <c r="K4" s="26" t="s">
        <v>323</v>
      </c>
    </row>
    <row r="5" ht="18" customHeight="1" spans="1:11">
      <c r="A5" s="9"/>
      <c r="B5" s="10"/>
      <c r="C5" s="10"/>
      <c r="D5" s="19"/>
      <c r="E5" s="11"/>
      <c r="F5" s="11"/>
      <c r="G5" s="11"/>
      <c r="H5" s="10"/>
      <c r="I5" s="10"/>
      <c r="J5" s="10"/>
      <c r="K5" s="26"/>
    </row>
    <row r="6" ht="18" customHeight="1" spans="1:11">
      <c r="A6" s="9"/>
      <c r="B6" s="10"/>
      <c r="C6" s="10"/>
      <c r="D6" s="19"/>
      <c r="E6" s="11"/>
      <c r="F6" s="11"/>
      <c r="G6" s="11"/>
      <c r="H6" s="10"/>
      <c r="I6" s="10"/>
      <c r="J6" s="10"/>
      <c r="K6" s="26"/>
    </row>
    <row r="7" ht="18" customHeight="1" spans="1:11">
      <c r="A7" s="9"/>
      <c r="B7" s="10"/>
      <c r="C7" s="10"/>
      <c r="D7" s="19"/>
      <c r="E7" s="11"/>
      <c r="F7" s="11"/>
      <c r="G7" s="11"/>
      <c r="H7" s="10"/>
      <c r="I7" s="10"/>
      <c r="J7" s="10"/>
      <c r="K7" s="26"/>
    </row>
    <row r="8" ht="18" customHeight="1" spans="1:11">
      <c r="A8" s="9"/>
      <c r="B8" s="10"/>
      <c r="C8" s="10"/>
      <c r="D8" s="19"/>
      <c r="E8" s="11"/>
      <c r="F8" s="11"/>
      <c r="G8" s="11"/>
      <c r="H8" s="10"/>
      <c r="I8" s="10"/>
      <c r="J8" s="10"/>
      <c r="K8" s="26"/>
    </row>
    <row r="9" ht="18" customHeight="1" spans="1:11">
      <c r="A9" s="9"/>
      <c r="B9" s="10"/>
      <c r="C9" s="10"/>
      <c r="D9" s="19"/>
      <c r="E9" s="11"/>
      <c r="F9" s="11"/>
      <c r="G9" s="11"/>
      <c r="H9" s="10"/>
      <c r="I9" s="10"/>
      <c r="J9" s="10"/>
      <c r="K9" s="26"/>
    </row>
    <row r="10" ht="18" customHeight="1" spans="1:11">
      <c r="A10" s="9"/>
      <c r="B10" s="10"/>
      <c r="C10" s="10"/>
      <c r="D10" s="19"/>
      <c r="E10" s="11"/>
      <c r="F10" s="11"/>
      <c r="G10" s="11"/>
      <c r="H10" s="10"/>
      <c r="I10" s="10"/>
      <c r="J10" s="10"/>
      <c r="K10" s="26"/>
    </row>
    <row r="11" ht="18" customHeight="1" spans="1:11">
      <c r="A11" s="9"/>
      <c r="B11" s="10"/>
      <c r="C11" s="10"/>
      <c r="D11" s="19"/>
      <c r="E11" s="11"/>
      <c r="F11" s="11"/>
      <c r="G11" s="11"/>
      <c r="H11" s="10"/>
      <c r="I11" s="10"/>
      <c r="J11" s="10"/>
      <c r="K11" s="26"/>
    </row>
    <row r="12" ht="18" customHeight="1" spans="1:11">
      <c r="A12" s="9"/>
      <c r="B12" s="10"/>
      <c r="C12" s="10"/>
      <c r="D12" s="19"/>
      <c r="E12" s="11"/>
      <c r="F12" s="11"/>
      <c r="G12" s="11"/>
      <c r="H12" s="10"/>
      <c r="I12" s="10"/>
      <c r="J12" s="10"/>
      <c r="K12" s="26"/>
    </row>
    <row r="13" ht="18" customHeight="1" spans="1:11">
      <c r="A13" s="9"/>
      <c r="B13" s="10"/>
      <c r="C13" s="10"/>
      <c r="D13" s="19"/>
      <c r="E13" s="11"/>
      <c r="F13" s="11"/>
      <c r="G13" s="11"/>
      <c r="H13" s="10"/>
      <c r="I13" s="10"/>
      <c r="J13" s="10"/>
      <c r="K13" s="26"/>
    </row>
    <row r="14" ht="18" customHeight="1" spans="1:11">
      <c r="A14" s="9"/>
      <c r="B14" s="10"/>
      <c r="C14" s="10"/>
      <c r="D14" s="19"/>
      <c r="E14" s="11"/>
      <c r="F14" s="11"/>
      <c r="G14" s="11"/>
      <c r="H14" s="10"/>
      <c r="I14" s="10"/>
      <c r="J14" s="10"/>
      <c r="K14" s="26"/>
    </row>
    <row r="15" ht="18" customHeight="1" spans="1:11">
      <c r="A15" s="9"/>
      <c r="B15" s="10"/>
      <c r="C15" s="10"/>
      <c r="D15" s="19"/>
      <c r="E15" s="11"/>
      <c r="F15" s="11"/>
      <c r="G15" s="11"/>
      <c r="H15" s="10"/>
      <c r="I15" s="10"/>
      <c r="J15" s="10"/>
      <c r="K15" s="26"/>
    </row>
    <row r="16" ht="18" customHeight="1" spans="1:11">
      <c r="A16" s="9"/>
      <c r="B16" s="10"/>
      <c r="C16" s="10"/>
      <c r="D16" s="19"/>
      <c r="E16" s="11"/>
      <c r="F16" s="11"/>
      <c r="G16" s="11"/>
      <c r="H16" s="10"/>
      <c r="I16" s="10"/>
      <c r="J16" s="10"/>
      <c r="K16" s="26"/>
    </row>
    <row r="17" ht="18" customHeight="1" spans="1:11">
      <c r="A17" s="9"/>
      <c r="B17" s="10"/>
      <c r="C17" s="10"/>
      <c r="D17" s="19"/>
      <c r="E17" s="11"/>
      <c r="F17" s="11"/>
      <c r="G17" s="11"/>
      <c r="H17" s="10"/>
      <c r="I17" s="10"/>
      <c r="J17" s="10"/>
      <c r="K17" s="26"/>
    </row>
    <row r="18" ht="18" customHeight="1" spans="1:11">
      <c r="A18" s="9"/>
      <c r="B18" s="10"/>
      <c r="C18" s="10"/>
      <c r="D18" s="19"/>
      <c r="E18" s="11"/>
      <c r="F18" s="11"/>
      <c r="G18" s="11"/>
      <c r="H18" s="10"/>
      <c r="I18" s="10"/>
      <c r="J18" s="10"/>
      <c r="K18" s="26"/>
    </row>
    <row r="19" ht="18" customHeight="1" spans="1:11">
      <c r="A19" s="9"/>
      <c r="B19" s="10"/>
      <c r="C19" s="10"/>
      <c r="D19" s="19"/>
      <c r="E19" s="11"/>
      <c r="F19" s="11"/>
      <c r="G19" s="11"/>
      <c r="H19" s="10"/>
      <c r="I19" s="10"/>
      <c r="J19" s="10"/>
      <c r="K19" s="26"/>
    </row>
    <row r="20" ht="18" customHeight="1" spans="1:11">
      <c r="A20" s="9"/>
      <c r="B20" s="10"/>
      <c r="C20" s="10"/>
      <c r="D20" s="19"/>
      <c r="E20" s="11"/>
      <c r="F20" s="11"/>
      <c r="G20" s="11"/>
      <c r="H20" s="10"/>
      <c r="I20" s="10"/>
      <c r="J20" s="10"/>
      <c r="K20" s="26"/>
    </row>
    <row r="21" ht="18" customHeight="1" spans="1:11">
      <c r="A21" s="9"/>
      <c r="B21" s="10"/>
      <c r="C21" s="10"/>
      <c r="D21" s="19"/>
      <c r="E21" s="11"/>
      <c r="F21" s="11"/>
      <c r="G21" s="11"/>
      <c r="H21" s="10"/>
      <c r="I21" s="10"/>
      <c r="J21" s="10"/>
      <c r="K21" s="26"/>
    </row>
    <row r="22" ht="18" customHeight="1" spans="1:11">
      <c r="A22" s="9"/>
      <c r="B22" s="10"/>
      <c r="C22" s="10"/>
      <c r="D22" s="19"/>
      <c r="E22" s="11"/>
      <c r="F22" s="11"/>
      <c r="G22" s="11"/>
      <c r="H22" s="10"/>
      <c r="I22" s="10"/>
      <c r="J22" s="10"/>
      <c r="K22" s="26"/>
    </row>
    <row r="23" ht="18" customHeight="1" spans="1:11">
      <c r="A23" s="9"/>
      <c r="B23" s="10"/>
      <c r="C23" s="10"/>
      <c r="D23" s="19"/>
      <c r="E23" s="11"/>
      <c r="F23" s="11"/>
      <c r="G23" s="11"/>
      <c r="H23" s="10"/>
      <c r="I23" s="10"/>
      <c r="J23" s="10"/>
      <c r="K23" s="26"/>
    </row>
    <row r="24" ht="18" customHeight="1" spans="1:11">
      <c r="A24" s="9"/>
      <c r="B24" s="10"/>
      <c r="C24" s="10"/>
      <c r="D24" s="19"/>
      <c r="E24" s="11"/>
      <c r="F24" s="11"/>
      <c r="G24" s="11"/>
      <c r="H24" s="10"/>
      <c r="I24" s="10"/>
      <c r="J24" s="10"/>
      <c r="K24" s="26"/>
    </row>
    <row r="25" ht="18" customHeight="1" spans="1:11">
      <c r="A25" s="9"/>
      <c r="B25" s="10"/>
      <c r="C25" s="10"/>
      <c r="D25" s="19"/>
      <c r="E25" s="11"/>
      <c r="F25" s="11"/>
      <c r="G25" s="11"/>
      <c r="H25" s="10"/>
      <c r="I25" s="10"/>
      <c r="J25" s="10"/>
      <c r="K25" s="26"/>
    </row>
    <row r="26" ht="18" customHeight="1" spans="1:11">
      <c r="A26" s="9"/>
      <c r="B26" s="10"/>
      <c r="C26" s="10"/>
      <c r="D26" s="19"/>
      <c r="E26" s="11"/>
      <c r="F26" s="11"/>
      <c r="G26" s="11"/>
      <c r="H26" s="10"/>
      <c r="I26" s="10"/>
      <c r="J26" s="10"/>
      <c r="K26" s="26"/>
    </row>
    <row r="27" ht="18" customHeight="1" spans="1:11">
      <c r="A27" s="9"/>
      <c r="B27" s="10"/>
      <c r="C27" s="10"/>
      <c r="D27" s="19"/>
      <c r="E27" s="11"/>
      <c r="F27" s="11"/>
      <c r="G27" s="11"/>
      <c r="H27" s="10"/>
      <c r="I27" s="10"/>
      <c r="J27" s="10"/>
      <c r="K27" s="26"/>
    </row>
    <row r="28" ht="18" customHeight="1" spans="1:11">
      <c r="A28" s="9"/>
      <c r="B28" s="10"/>
      <c r="C28" s="10"/>
      <c r="D28" s="19"/>
      <c r="E28" s="11"/>
      <c r="F28" s="11"/>
      <c r="G28" s="11"/>
      <c r="H28" s="10"/>
      <c r="I28" s="10"/>
      <c r="J28" s="10"/>
      <c r="K28" s="26"/>
    </row>
    <row r="29" ht="18" customHeight="1" spans="1:11">
      <c r="A29" s="9"/>
      <c r="B29" s="10"/>
      <c r="C29" s="10"/>
      <c r="D29" s="19"/>
      <c r="E29" s="11"/>
      <c r="F29" s="11"/>
      <c r="G29" s="11"/>
      <c r="H29" s="10"/>
      <c r="I29" s="10"/>
      <c r="J29" s="10"/>
      <c r="K29" s="26"/>
    </row>
    <row r="30" ht="18" customHeight="1" spans="1:11">
      <c r="A30" s="9"/>
      <c r="B30" s="10"/>
      <c r="C30" s="10"/>
      <c r="D30" s="19"/>
      <c r="E30" s="11"/>
      <c r="F30" s="11"/>
      <c r="G30" s="11"/>
      <c r="H30" s="10"/>
      <c r="I30" s="10"/>
      <c r="J30" s="10"/>
      <c r="K30" s="26"/>
    </row>
    <row r="31" ht="18" customHeight="1" spans="1:11">
      <c r="A31" s="9"/>
      <c r="B31" s="10"/>
      <c r="C31" s="10"/>
      <c r="D31" s="19"/>
      <c r="E31" s="11"/>
      <c r="F31" s="11"/>
      <c r="G31" s="11"/>
      <c r="H31" s="10"/>
      <c r="I31" s="10"/>
      <c r="J31" s="10"/>
      <c r="K31" s="26"/>
    </row>
    <row r="32" ht="18" customHeight="1" spans="1:11">
      <c r="A32" s="20" t="s">
        <v>324</v>
      </c>
      <c r="B32" s="21"/>
      <c r="C32" s="22"/>
      <c r="D32" s="22"/>
      <c r="E32" s="22"/>
      <c r="F32" s="23">
        <v>7868.4</v>
      </c>
      <c r="G32" s="23"/>
      <c r="H32" s="24"/>
      <c r="I32" s="24"/>
      <c r="J32" s="24"/>
      <c r="K32" s="27"/>
    </row>
    <row r="33" ht="18" customHeight="1" spans="1:11">
      <c r="A33" s="25" t="s">
        <v>325</v>
      </c>
      <c r="B33" s="25"/>
      <c r="C33" s="25"/>
      <c r="D33" s="25"/>
      <c r="E33" s="25"/>
      <c r="F33" s="25"/>
      <c r="G33" s="25" t="s">
        <v>326</v>
      </c>
      <c r="H33" s="25"/>
      <c r="I33" s="25"/>
      <c r="J33" s="25"/>
      <c r="K33" s="25"/>
    </row>
    <row r="34" ht="18" customHeight="1" spans="1:11">
      <c r="A34" s="25"/>
      <c r="B34" s="25"/>
      <c r="C34" s="25"/>
      <c r="D34" s="25"/>
      <c r="E34" s="25"/>
      <c r="F34" s="25"/>
      <c r="G34" s="25"/>
      <c r="H34" s="25"/>
      <c r="I34" s="28" t="s">
        <v>327</v>
      </c>
      <c r="J34" s="28"/>
      <c r="K34" s="28"/>
    </row>
  </sheetData>
  <mergeCells count="70">
    <mergeCell ref="A1:K1"/>
    <mergeCell ref="A2:F2"/>
    <mergeCell ref="G2:H2"/>
    <mergeCell ref="I2:K2"/>
    <mergeCell ref="F3:G3"/>
    <mergeCell ref="H3:I3"/>
    <mergeCell ref="F4:G4"/>
    <mergeCell ref="H4:I4"/>
    <mergeCell ref="F5:G5"/>
    <mergeCell ref="H5:I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A32:E32"/>
    <mergeCell ref="F32:G32"/>
    <mergeCell ref="H32:I32"/>
    <mergeCell ref="A33:F33"/>
    <mergeCell ref="G33:K33"/>
    <mergeCell ref="A34:F34"/>
    <mergeCell ref="G34:H34"/>
    <mergeCell ref="I34:K34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workbookViewId="0">
      <selection activeCell="A1" sqref="A1:H1"/>
    </sheetView>
  </sheetViews>
  <sheetFormatPr defaultColWidth="9" defaultRowHeight="12" outlineLevelCol="7"/>
  <cols>
    <col min="1" max="1" width="10.1714285714286" customWidth="1"/>
    <col min="2" max="2" width="26.8380952380952" customWidth="1"/>
    <col min="3" max="3" width="29.6666666666667" customWidth="1"/>
    <col min="4" max="4" width="2.17142857142857" customWidth="1"/>
    <col min="5" max="5" width="17.8380952380952" customWidth="1"/>
    <col min="6" max="6" width="0.171428571428571" customWidth="1"/>
    <col min="7" max="7" width="11.1714285714286" customWidth="1"/>
    <col min="8" max="8" width="17.6666666666667" customWidth="1"/>
  </cols>
  <sheetData>
    <row r="1" ht="39.75" customHeight="1" spans="1:8">
      <c r="A1" s="1" t="s">
        <v>328</v>
      </c>
      <c r="B1" s="1"/>
      <c r="C1" s="1"/>
      <c r="D1" s="1"/>
      <c r="E1" s="1"/>
      <c r="F1" s="1"/>
      <c r="G1" s="2"/>
      <c r="H1" s="2"/>
    </row>
    <row r="2" ht="28.5" customHeight="1" spans="1:8">
      <c r="A2" s="3" t="s">
        <v>85</v>
      </c>
      <c r="B2" s="3"/>
      <c r="C2" s="3"/>
      <c r="D2" s="4" t="s">
        <v>86</v>
      </c>
      <c r="E2" s="4"/>
      <c r="F2" s="4"/>
      <c r="G2" s="5" t="s">
        <v>87</v>
      </c>
      <c r="H2" s="5"/>
    </row>
    <row r="3" ht="28.5" customHeight="1" spans="1:8">
      <c r="A3" s="6" t="s">
        <v>8</v>
      </c>
      <c r="B3" s="7" t="s">
        <v>149</v>
      </c>
      <c r="C3" s="7" t="s">
        <v>314</v>
      </c>
      <c r="D3" s="7"/>
      <c r="E3" s="7" t="s">
        <v>329</v>
      </c>
      <c r="F3" s="7" t="s">
        <v>330</v>
      </c>
      <c r="G3" s="7"/>
      <c r="H3" s="8" t="s">
        <v>331</v>
      </c>
    </row>
    <row r="4" ht="28.5" customHeight="1" spans="1:8">
      <c r="A4" s="9" t="s">
        <v>74</v>
      </c>
      <c r="B4" s="10" t="s">
        <v>134</v>
      </c>
      <c r="C4" s="10" t="s">
        <v>332</v>
      </c>
      <c r="D4" s="10"/>
      <c r="E4" s="11">
        <v>256529.91</v>
      </c>
      <c r="F4" s="11" t="s">
        <v>333</v>
      </c>
      <c r="G4" s="11"/>
      <c r="H4" s="12">
        <v>23087.69</v>
      </c>
    </row>
    <row r="5" ht="18" customHeight="1" spans="1:8">
      <c r="A5" s="9"/>
      <c r="B5" s="10"/>
      <c r="C5" s="10"/>
      <c r="D5" s="10"/>
      <c r="E5" s="11"/>
      <c r="F5" s="11"/>
      <c r="G5" s="11"/>
      <c r="H5" s="12"/>
    </row>
    <row r="6" ht="18" customHeight="1" spans="1:8">
      <c r="A6" s="9"/>
      <c r="B6" s="10"/>
      <c r="C6" s="10"/>
      <c r="D6" s="10"/>
      <c r="E6" s="11"/>
      <c r="F6" s="11"/>
      <c r="G6" s="11"/>
      <c r="H6" s="12"/>
    </row>
    <row r="7" ht="18" customHeight="1" spans="1:8">
      <c r="A7" s="9"/>
      <c r="B7" s="10"/>
      <c r="C7" s="10"/>
      <c r="D7" s="10"/>
      <c r="E7" s="11"/>
      <c r="F7" s="11"/>
      <c r="G7" s="11"/>
      <c r="H7" s="12"/>
    </row>
    <row r="8" ht="18" customHeight="1" spans="1:8">
      <c r="A8" s="9"/>
      <c r="B8" s="10"/>
      <c r="C8" s="10"/>
      <c r="D8" s="10"/>
      <c r="E8" s="11"/>
      <c r="F8" s="11"/>
      <c r="G8" s="11"/>
      <c r="H8" s="12"/>
    </row>
    <row r="9" ht="18" customHeight="1" spans="1:8">
      <c r="A9" s="9"/>
      <c r="B9" s="10"/>
      <c r="C9" s="10"/>
      <c r="D9" s="10"/>
      <c r="E9" s="11"/>
      <c r="F9" s="11"/>
      <c r="G9" s="11"/>
      <c r="H9" s="12"/>
    </row>
    <row r="10" ht="18" customHeight="1" spans="1:8">
      <c r="A10" s="9"/>
      <c r="B10" s="10"/>
      <c r="C10" s="10"/>
      <c r="D10" s="10"/>
      <c r="E10" s="11"/>
      <c r="F10" s="11"/>
      <c r="G10" s="11"/>
      <c r="H10" s="12"/>
    </row>
    <row r="11" ht="18" customHeight="1" spans="1:8">
      <c r="A11" s="9"/>
      <c r="B11" s="10"/>
      <c r="C11" s="10"/>
      <c r="D11" s="10"/>
      <c r="E11" s="11"/>
      <c r="F11" s="11"/>
      <c r="G11" s="11"/>
      <c r="H11" s="12"/>
    </row>
    <row r="12" ht="18" customHeight="1" spans="1:8">
      <c r="A12" s="9"/>
      <c r="B12" s="10"/>
      <c r="C12" s="10"/>
      <c r="D12" s="10"/>
      <c r="E12" s="11"/>
      <c r="F12" s="11"/>
      <c r="G12" s="11"/>
      <c r="H12" s="12"/>
    </row>
    <row r="13" ht="18" customHeight="1" spans="1:8">
      <c r="A13" s="9"/>
      <c r="B13" s="10"/>
      <c r="C13" s="10"/>
      <c r="D13" s="10"/>
      <c r="E13" s="11"/>
      <c r="F13" s="11"/>
      <c r="G13" s="11"/>
      <c r="H13" s="12"/>
    </row>
    <row r="14" ht="18" customHeight="1" spans="1:8">
      <c r="A14" s="9"/>
      <c r="B14" s="10"/>
      <c r="C14" s="10"/>
      <c r="D14" s="10"/>
      <c r="E14" s="11"/>
      <c r="F14" s="11"/>
      <c r="G14" s="11"/>
      <c r="H14" s="12"/>
    </row>
    <row r="15" ht="18" customHeight="1" spans="1:8">
      <c r="A15" s="9"/>
      <c r="B15" s="10"/>
      <c r="C15" s="10"/>
      <c r="D15" s="10"/>
      <c r="E15" s="11"/>
      <c r="F15" s="11"/>
      <c r="G15" s="11"/>
      <c r="H15" s="12"/>
    </row>
    <row r="16" ht="18" customHeight="1" spans="1:8">
      <c r="A16" s="9"/>
      <c r="B16" s="10"/>
      <c r="C16" s="10"/>
      <c r="D16" s="10"/>
      <c r="E16" s="11"/>
      <c r="F16" s="11"/>
      <c r="G16" s="11"/>
      <c r="H16" s="12"/>
    </row>
    <row r="17" ht="18" customHeight="1" spans="1:8">
      <c r="A17" s="9"/>
      <c r="B17" s="10"/>
      <c r="C17" s="10"/>
      <c r="D17" s="10"/>
      <c r="E17" s="11"/>
      <c r="F17" s="11"/>
      <c r="G17" s="11"/>
      <c r="H17" s="12"/>
    </row>
    <row r="18" ht="18" customHeight="1" spans="1:8">
      <c r="A18" s="9"/>
      <c r="B18" s="10"/>
      <c r="C18" s="10"/>
      <c r="D18" s="10"/>
      <c r="E18" s="11"/>
      <c r="F18" s="11"/>
      <c r="G18" s="11"/>
      <c r="H18" s="12"/>
    </row>
    <row r="19" ht="18" customHeight="1" spans="1:8">
      <c r="A19" s="9"/>
      <c r="B19" s="10"/>
      <c r="C19" s="10"/>
      <c r="D19" s="10"/>
      <c r="E19" s="11"/>
      <c r="F19" s="11"/>
      <c r="G19" s="11"/>
      <c r="H19" s="12"/>
    </row>
    <row r="20" ht="18" customHeight="1" spans="1:8">
      <c r="A20" s="9"/>
      <c r="B20" s="10"/>
      <c r="C20" s="10"/>
      <c r="D20" s="10"/>
      <c r="E20" s="11"/>
      <c r="F20" s="11"/>
      <c r="G20" s="11"/>
      <c r="H20" s="12"/>
    </row>
    <row r="21" ht="18" customHeight="1" spans="1:8">
      <c r="A21" s="9"/>
      <c r="B21" s="10"/>
      <c r="C21" s="10"/>
      <c r="D21" s="10"/>
      <c r="E21" s="11"/>
      <c r="F21" s="11"/>
      <c r="G21" s="11"/>
      <c r="H21" s="12"/>
    </row>
    <row r="22" ht="18" customHeight="1" spans="1:8">
      <c r="A22" s="9"/>
      <c r="B22" s="10"/>
      <c r="C22" s="10"/>
      <c r="D22" s="10"/>
      <c r="E22" s="11"/>
      <c r="F22" s="11"/>
      <c r="G22" s="11"/>
      <c r="H22" s="12"/>
    </row>
    <row r="23" ht="18" customHeight="1" spans="1:8">
      <c r="A23" s="9"/>
      <c r="B23" s="10"/>
      <c r="C23" s="10"/>
      <c r="D23" s="10"/>
      <c r="E23" s="11"/>
      <c r="F23" s="11"/>
      <c r="G23" s="11"/>
      <c r="H23" s="12"/>
    </row>
    <row r="24" ht="18" customHeight="1" spans="1:8">
      <c r="A24" s="9"/>
      <c r="B24" s="10"/>
      <c r="C24" s="10"/>
      <c r="D24" s="10"/>
      <c r="E24" s="11"/>
      <c r="F24" s="11"/>
      <c r="G24" s="11"/>
      <c r="H24" s="12"/>
    </row>
    <row r="25" ht="18" customHeight="1" spans="1:8">
      <c r="A25" s="9"/>
      <c r="B25" s="10"/>
      <c r="C25" s="10"/>
      <c r="D25" s="10"/>
      <c r="E25" s="11"/>
      <c r="F25" s="11"/>
      <c r="G25" s="11"/>
      <c r="H25" s="12"/>
    </row>
    <row r="26" ht="18" customHeight="1" spans="1:8">
      <c r="A26" s="9"/>
      <c r="B26" s="10"/>
      <c r="C26" s="10"/>
      <c r="D26" s="10"/>
      <c r="E26" s="11"/>
      <c r="F26" s="11"/>
      <c r="G26" s="11"/>
      <c r="H26" s="12"/>
    </row>
    <row r="27" ht="18" customHeight="1" spans="1:8">
      <c r="A27" s="9"/>
      <c r="B27" s="10"/>
      <c r="C27" s="10"/>
      <c r="D27" s="10"/>
      <c r="E27" s="11"/>
      <c r="F27" s="11"/>
      <c r="G27" s="11"/>
      <c r="H27" s="12"/>
    </row>
    <row r="28" ht="18" customHeight="1" spans="1:8">
      <c r="A28" s="9"/>
      <c r="B28" s="10"/>
      <c r="C28" s="10"/>
      <c r="D28" s="10"/>
      <c r="E28" s="11"/>
      <c r="F28" s="11"/>
      <c r="G28" s="11"/>
      <c r="H28" s="12"/>
    </row>
    <row r="29" ht="18" customHeight="1" spans="1:8">
      <c r="A29" s="9"/>
      <c r="B29" s="10"/>
      <c r="C29" s="10"/>
      <c r="D29" s="10"/>
      <c r="E29" s="11"/>
      <c r="F29" s="11"/>
      <c r="G29" s="11"/>
      <c r="H29" s="12"/>
    </row>
    <row r="30" ht="18" customHeight="1" spans="1:8">
      <c r="A30" s="9"/>
      <c r="B30" s="10"/>
      <c r="C30" s="10"/>
      <c r="D30" s="10"/>
      <c r="E30" s="11"/>
      <c r="F30" s="11"/>
      <c r="G30" s="11"/>
      <c r="H30" s="12"/>
    </row>
    <row r="31" ht="18" customHeight="1" spans="1:8">
      <c r="A31" s="9"/>
      <c r="B31" s="10"/>
      <c r="C31" s="10"/>
      <c r="D31" s="10"/>
      <c r="E31" s="11"/>
      <c r="F31" s="11"/>
      <c r="G31" s="11"/>
      <c r="H31" s="12"/>
    </row>
    <row r="32" ht="18" customHeight="1" spans="1:8">
      <c r="A32" s="9"/>
      <c r="B32" s="10"/>
      <c r="C32" s="10"/>
      <c r="D32" s="10"/>
      <c r="E32" s="11"/>
      <c r="F32" s="11"/>
      <c r="G32" s="11"/>
      <c r="H32" s="12"/>
    </row>
    <row r="33" ht="18" customHeight="1" spans="1:8">
      <c r="A33" s="9"/>
      <c r="B33" s="10"/>
      <c r="C33" s="10"/>
      <c r="D33" s="10"/>
      <c r="E33" s="11"/>
      <c r="F33" s="11"/>
      <c r="G33" s="11"/>
      <c r="H33" s="12"/>
    </row>
    <row r="34" ht="18" customHeight="1" spans="1:8">
      <c r="A34" s="9"/>
      <c r="B34" s="10"/>
      <c r="C34" s="10"/>
      <c r="D34" s="10"/>
      <c r="E34" s="11"/>
      <c r="F34" s="11"/>
      <c r="G34" s="11"/>
      <c r="H34" s="12"/>
    </row>
    <row r="35" ht="18" customHeight="1" spans="1:8">
      <c r="A35" s="13" t="s">
        <v>324</v>
      </c>
      <c r="B35" s="14"/>
      <c r="C35" s="14"/>
      <c r="D35" s="14"/>
      <c r="E35" s="14"/>
      <c r="F35" s="14"/>
      <c r="G35" s="14"/>
      <c r="H35" s="15">
        <v>23087.69</v>
      </c>
    </row>
    <row r="36" ht="18" customHeight="1" spans="1:8">
      <c r="A36" s="16" t="s">
        <v>334</v>
      </c>
      <c r="B36" s="16"/>
      <c r="C36" s="16"/>
      <c r="D36" s="17" t="s">
        <v>326</v>
      </c>
      <c r="E36" s="17"/>
      <c r="F36" s="17"/>
      <c r="G36" s="17"/>
      <c r="H36" s="17"/>
    </row>
    <row r="37" ht="18" customHeight="1" spans="1:8">
      <c r="A37" s="16"/>
      <c r="B37" s="16"/>
      <c r="C37" s="16"/>
      <c r="D37" s="17"/>
      <c r="E37" s="17"/>
      <c r="F37" s="17"/>
      <c r="G37" s="18" t="s">
        <v>335</v>
      </c>
      <c r="H37" s="18"/>
    </row>
  </sheetData>
  <mergeCells count="74">
    <mergeCell ref="A1:H1"/>
    <mergeCell ref="A2:C2"/>
    <mergeCell ref="D2:F2"/>
    <mergeCell ref="G2:H2"/>
    <mergeCell ref="C3:D3"/>
    <mergeCell ref="F3:G3"/>
    <mergeCell ref="C4:D4"/>
    <mergeCell ref="F4:G4"/>
    <mergeCell ref="C5:D5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A35:G35"/>
    <mergeCell ref="A36:C36"/>
    <mergeCell ref="D36:H36"/>
    <mergeCell ref="A37:C37"/>
    <mergeCell ref="D37:F37"/>
    <mergeCell ref="G37:H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workbookViewId="0">
      <selection activeCell="A1" sqref="A1:B1"/>
    </sheetView>
  </sheetViews>
  <sheetFormatPr defaultColWidth="9" defaultRowHeight="12" outlineLevelCol="6"/>
  <cols>
    <col min="1" max="1" width="17.5047619047619" customWidth="1"/>
    <col min="2" max="2" width="2.5047619047619" customWidth="1"/>
    <col min="3" max="3" width="21.6666666666667" customWidth="1"/>
    <col min="4" max="4" width="10.8285714285714" customWidth="1"/>
    <col min="5" max="5" width="33.3333333333333" customWidth="1"/>
    <col min="6" max="6" width="2.66666666666667" customWidth="1"/>
    <col min="7" max="7" width="27.1619047619048" customWidth="1"/>
  </cols>
  <sheetData>
    <row r="1" ht="127.5" customHeight="1" spans="1:7">
      <c r="A1" s="16"/>
      <c r="B1" s="16"/>
      <c r="C1" s="38" t="s">
        <v>11</v>
      </c>
      <c r="D1" s="38"/>
      <c r="E1" s="38"/>
      <c r="F1" s="38"/>
      <c r="G1" s="39" t="s">
        <v>79</v>
      </c>
    </row>
    <row r="2" ht="60" customHeight="1" spans="1:7">
      <c r="A2" s="54" t="s">
        <v>47</v>
      </c>
      <c r="B2" s="54"/>
      <c r="C2" s="54"/>
      <c r="D2" s="54"/>
      <c r="E2" s="54"/>
      <c r="F2" s="54"/>
      <c r="G2" s="54"/>
    </row>
    <row r="3" ht="171" customHeight="1" spans="1:7">
      <c r="A3" s="54"/>
      <c r="B3" s="54"/>
      <c r="C3" s="54"/>
      <c r="D3" s="54"/>
      <c r="E3" s="54"/>
      <c r="F3" s="54"/>
      <c r="G3" s="54"/>
    </row>
    <row r="4" ht="60" customHeight="1" spans="1:7">
      <c r="A4" s="45"/>
      <c r="B4" s="55" t="s">
        <v>2</v>
      </c>
      <c r="C4" s="55"/>
      <c r="D4" s="56"/>
      <c r="E4" s="56"/>
      <c r="F4" s="45"/>
      <c r="G4" s="45"/>
    </row>
    <row r="5" ht="36" customHeight="1" spans="1:7">
      <c r="A5" s="45"/>
      <c r="B5" s="57"/>
      <c r="C5" s="57"/>
      <c r="D5" s="51" t="s">
        <v>4</v>
      </c>
      <c r="E5" s="51"/>
      <c r="F5" s="45"/>
      <c r="G5" s="45"/>
    </row>
    <row r="6" ht="60.75" customHeight="1" spans="1:7">
      <c r="A6" s="45"/>
      <c r="B6" s="55" t="s">
        <v>5</v>
      </c>
      <c r="C6" s="55"/>
      <c r="D6" s="56"/>
      <c r="E6" s="56"/>
      <c r="F6" s="45"/>
      <c r="G6" s="45"/>
    </row>
    <row r="7" ht="36" customHeight="1" spans="1:7">
      <c r="A7" s="45"/>
      <c r="B7" s="17"/>
      <c r="C7" s="17"/>
      <c r="D7" s="51" t="s">
        <v>4</v>
      </c>
      <c r="E7" s="51"/>
      <c r="F7" s="17"/>
      <c r="G7" s="17"/>
    </row>
    <row r="8" ht="69.75" customHeight="1" spans="1:7">
      <c r="A8" s="45"/>
      <c r="B8" s="58"/>
      <c r="C8" s="58"/>
      <c r="D8" s="55" t="s">
        <v>80</v>
      </c>
      <c r="E8" s="55"/>
      <c r="F8" s="45"/>
      <c r="G8" s="45"/>
    </row>
    <row r="9" ht="21" customHeight="1" spans="1:7">
      <c r="A9" s="45"/>
      <c r="B9" s="58"/>
      <c r="C9" s="58"/>
      <c r="D9" s="59"/>
      <c r="E9" s="59"/>
      <c r="F9" s="37"/>
      <c r="G9" s="37"/>
    </row>
    <row r="10" ht="18" customHeight="1" spans="1:7">
      <c r="A10" s="16"/>
      <c r="B10" s="16"/>
      <c r="C10" s="17"/>
      <c r="D10" s="17"/>
      <c r="E10" s="17"/>
      <c r="F10" s="17"/>
      <c r="G10" s="28" t="s">
        <v>81</v>
      </c>
    </row>
  </sheetData>
  <mergeCells count="23">
    <mergeCell ref="A1:B1"/>
    <mergeCell ref="C1:F1"/>
    <mergeCell ref="A2:G2"/>
    <mergeCell ref="A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F9:G9"/>
    <mergeCell ref="A10:B10"/>
    <mergeCell ref="C10:F10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showGridLines="0" workbookViewId="0">
      <selection activeCell="A1" sqref="A1"/>
    </sheetView>
  </sheetViews>
  <sheetFormatPr defaultColWidth="9" defaultRowHeight="12" outlineLevelCol="6"/>
  <cols>
    <col min="1" max="1" width="20" customWidth="1"/>
    <col min="2" max="2" width="2.33333333333333" customWidth="1"/>
    <col min="3" max="3" width="15.3333333333333" customWidth="1"/>
    <col min="4" max="4" width="18" customWidth="1"/>
    <col min="5" max="5" width="24.3333333333333" customWidth="1"/>
    <col min="6" max="6" width="8.5047619047619" customWidth="1"/>
    <col min="7" max="7" width="27.1619047619048" customWidth="1"/>
  </cols>
  <sheetData>
    <row r="1" ht="69.75" customHeight="1" spans="1:7">
      <c r="A1" s="16"/>
      <c r="B1" s="38" t="s">
        <v>11</v>
      </c>
      <c r="C1" s="38"/>
      <c r="D1" s="38"/>
      <c r="E1" s="38"/>
      <c r="F1" s="38"/>
      <c r="G1" s="39" t="s">
        <v>79</v>
      </c>
    </row>
    <row r="2" ht="60" customHeight="1" spans="1:7">
      <c r="A2" s="40" t="s">
        <v>47</v>
      </c>
      <c r="B2" s="40"/>
      <c r="C2" s="40"/>
      <c r="D2" s="40"/>
      <c r="E2" s="40"/>
      <c r="F2" s="40"/>
      <c r="G2" s="40"/>
    </row>
    <row r="3" ht="37.5" customHeight="1" spans="1:7">
      <c r="A3" s="41" t="s">
        <v>48</v>
      </c>
      <c r="B3" s="41"/>
      <c r="C3" s="42" t="s">
        <v>49</v>
      </c>
      <c r="D3" s="43" t="s">
        <v>336</v>
      </c>
      <c r="E3" s="43"/>
      <c r="F3" s="43"/>
      <c r="G3" s="43"/>
    </row>
    <row r="4" ht="29.25" customHeight="1" spans="1:7">
      <c r="A4" s="41"/>
      <c r="B4" s="41"/>
      <c r="C4" s="42" t="s">
        <v>51</v>
      </c>
      <c r="D4" s="44" t="s">
        <v>337</v>
      </c>
      <c r="E4" s="44"/>
      <c r="F4" s="44"/>
      <c r="G4" s="44"/>
    </row>
    <row r="5" ht="24" customHeight="1" spans="1:7">
      <c r="A5" s="45"/>
      <c r="B5" s="45"/>
      <c r="C5" s="45"/>
      <c r="D5" s="46"/>
      <c r="E5" s="47"/>
      <c r="F5" s="47"/>
      <c r="G5" s="47"/>
    </row>
    <row r="6" ht="71.25" customHeight="1" spans="1:7">
      <c r="A6" s="41" t="s">
        <v>2</v>
      </c>
      <c r="B6" s="41"/>
      <c r="C6" s="48"/>
      <c r="D6" s="48"/>
      <c r="E6" s="49" t="s">
        <v>5</v>
      </c>
      <c r="F6" s="48"/>
      <c r="G6" s="48"/>
    </row>
    <row r="7" ht="29.25" customHeight="1" spans="1:7">
      <c r="A7" s="50"/>
      <c r="B7" s="50"/>
      <c r="C7" s="51" t="s">
        <v>53</v>
      </c>
      <c r="D7" s="51"/>
      <c r="E7" s="4"/>
      <c r="F7" s="52" t="s">
        <v>54</v>
      </c>
      <c r="G7" s="52"/>
    </row>
    <row r="8" ht="71.25" customHeight="1" spans="1:7">
      <c r="A8" s="41" t="s">
        <v>55</v>
      </c>
      <c r="B8" s="41"/>
      <c r="C8" s="48"/>
      <c r="D8" s="48"/>
      <c r="E8" s="49" t="s">
        <v>56</v>
      </c>
      <c r="F8" s="48"/>
      <c r="G8" s="48"/>
    </row>
    <row r="9" ht="29.25" customHeight="1" spans="1:7">
      <c r="A9" s="41"/>
      <c r="B9" s="41"/>
      <c r="C9" s="51" t="s">
        <v>57</v>
      </c>
      <c r="D9" s="51"/>
      <c r="E9" s="4"/>
      <c r="F9" s="51" t="s">
        <v>57</v>
      </c>
      <c r="G9" s="51"/>
    </row>
    <row r="10" ht="71.25" customHeight="1" spans="1:7">
      <c r="A10" s="41" t="s">
        <v>58</v>
      </c>
      <c r="B10" s="41"/>
      <c r="C10" s="48"/>
      <c r="D10" s="48"/>
      <c r="E10" s="49" t="s">
        <v>59</v>
      </c>
      <c r="F10" s="48"/>
      <c r="G10" s="48"/>
    </row>
    <row r="11" ht="29.25" customHeight="1" spans="1:7">
      <c r="A11" s="49"/>
      <c r="B11" s="49"/>
      <c r="C11" s="51" t="s">
        <v>60</v>
      </c>
      <c r="D11" s="51"/>
      <c r="E11" s="37"/>
      <c r="F11" s="53" t="s">
        <v>61</v>
      </c>
      <c r="G11" s="53"/>
    </row>
    <row r="12" ht="71.25" customHeight="1" spans="1:7">
      <c r="A12" s="41" t="s">
        <v>62</v>
      </c>
      <c r="B12" s="41"/>
      <c r="C12" s="48"/>
      <c r="D12" s="48"/>
      <c r="E12" s="49" t="s">
        <v>63</v>
      </c>
      <c r="F12" s="48"/>
      <c r="G12" s="48"/>
    </row>
    <row r="13" ht="18" customHeight="1" spans="1:7">
      <c r="A13" s="16"/>
      <c r="B13" s="17"/>
      <c r="C13" s="17"/>
      <c r="D13" s="17"/>
      <c r="E13" s="17"/>
      <c r="F13" s="17"/>
      <c r="G13" s="28" t="s">
        <v>64</v>
      </c>
    </row>
  </sheetData>
  <mergeCells count="30">
    <mergeCell ref="B1:F1"/>
    <mergeCell ref="A2:G2"/>
    <mergeCell ref="A3:B3"/>
    <mergeCell ref="D3:G3"/>
    <mergeCell ref="A4:B4"/>
    <mergeCell ref="D4:G4"/>
    <mergeCell ref="A5:B5"/>
    <mergeCell ref="F5:G5"/>
    <mergeCell ref="A6:B6"/>
    <mergeCell ref="C6:D6"/>
    <mergeCell ref="F6:G6"/>
    <mergeCell ref="A7:B7"/>
    <mergeCell ref="C7:D7"/>
    <mergeCell ref="F7:G7"/>
    <mergeCell ref="A8:B8"/>
    <mergeCell ref="C8:D8"/>
    <mergeCell ref="F8:G8"/>
    <mergeCell ref="A9:B9"/>
    <mergeCell ref="C9:D9"/>
    <mergeCell ref="F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B13:F13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showGridLines="0" workbookViewId="0">
      <selection activeCell="A1" sqref="A1:F1"/>
    </sheetView>
  </sheetViews>
  <sheetFormatPr defaultColWidth="9" defaultRowHeight="12" outlineLevelCol="5"/>
  <cols>
    <col min="1" max="1" width="12.8285714285714" customWidth="1"/>
    <col min="2" max="2" width="53" customWidth="1"/>
    <col min="3" max="3" width="0.828571428571429" customWidth="1"/>
    <col min="4" max="4" width="20.1619047619048" customWidth="1"/>
    <col min="5" max="5" width="7" customWidth="1"/>
    <col min="6" max="6" width="21.8380952380952" customWidth="1"/>
  </cols>
  <sheetData>
    <row r="1" ht="39.75" customHeight="1" spans="1:6">
      <c r="A1" s="1" t="s">
        <v>84</v>
      </c>
      <c r="B1" s="1"/>
      <c r="C1" s="1"/>
      <c r="D1" s="1"/>
      <c r="E1" s="2"/>
      <c r="F1" s="2"/>
    </row>
    <row r="2" ht="28.5" customHeight="1" spans="1:6">
      <c r="A2" s="3" t="s">
        <v>338</v>
      </c>
      <c r="B2" s="3"/>
      <c r="C2" s="3"/>
      <c r="D2" s="3" t="s">
        <v>86</v>
      </c>
      <c r="E2" s="5" t="s">
        <v>87</v>
      </c>
      <c r="F2" s="5"/>
    </row>
    <row r="3" ht="18.75" customHeight="1" spans="1:6">
      <c r="A3" s="6" t="s">
        <v>8</v>
      </c>
      <c r="B3" s="7" t="s">
        <v>88</v>
      </c>
      <c r="C3" s="7" t="s">
        <v>89</v>
      </c>
      <c r="D3" s="7"/>
      <c r="E3" s="7"/>
      <c r="F3" s="8" t="s">
        <v>90</v>
      </c>
    </row>
    <row r="4" ht="18" customHeight="1" spans="1:6">
      <c r="A4" s="9" t="s">
        <v>74</v>
      </c>
      <c r="B4" s="10" t="s">
        <v>91</v>
      </c>
      <c r="C4" s="11" t="s">
        <v>339</v>
      </c>
      <c r="D4" s="11"/>
      <c r="E4" s="11"/>
      <c r="F4" s="12"/>
    </row>
    <row r="5" ht="18" customHeight="1" spans="1:6">
      <c r="A5" s="9" t="s">
        <v>100</v>
      </c>
      <c r="B5" s="10" t="s">
        <v>101</v>
      </c>
      <c r="C5" s="11" t="s">
        <v>340</v>
      </c>
      <c r="D5" s="11"/>
      <c r="E5" s="11"/>
      <c r="F5" s="12"/>
    </row>
    <row r="6" ht="18" customHeight="1" spans="1:6">
      <c r="A6" s="9" t="s">
        <v>103</v>
      </c>
      <c r="B6" s="10" t="s">
        <v>72</v>
      </c>
      <c r="C6" s="11" t="s">
        <v>340</v>
      </c>
      <c r="D6" s="11"/>
      <c r="E6" s="11"/>
      <c r="F6" s="12"/>
    </row>
    <row r="7" ht="18" customHeight="1" spans="1:6">
      <c r="A7" s="9" t="s">
        <v>105</v>
      </c>
      <c r="B7" s="10" t="s">
        <v>106</v>
      </c>
      <c r="C7" s="11"/>
      <c r="D7" s="11"/>
      <c r="E7" s="11"/>
      <c r="F7" s="12"/>
    </row>
    <row r="8" ht="18" customHeight="1" spans="1:6">
      <c r="A8" s="9" t="s">
        <v>108</v>
      </c>
      <c r="B8" s="10" t="s">
        <v>109</v>
      </c>
      <c r="C8" s="11"/>
      <c r="D8" s="11"/>
      <c r="E8" s="11"/>
      <c r="F8" s="12" t="s">
        <v>110</v>
      </c>
    </row>
    <row r="9" ht="18" customHeight="1" spans="1:6">
      <c r="A9" s="9" t="s">
        <v>111</v>
      </c>
      <c r="B9" s="10" t="s">
        <v>112</v>
      </c>
      <c r="C9" s="11"/>
      <c r="D9" s="11"/>
      <c r="E9" s="11"/>
      <c r="F9" s="12"/>
    </row>
    <row r="10" ht="18" customHeight="1" spans="1:6">
      <c r="A10" s="9" t="s">
        <v>113</v>
      </c>
      <c r="B10" s="10" t="s">
        <v>71</v>
      </c>
      <c r="C10" s="11"/>
      <c r="D10" s="11"/>
      <c r="E10" s="11"/>
      <c r="F10" s="12"/>
    </row>
    <row r="11" ht="18" customHeight="1" spans="1:6">
      <c r="A11" s="9" t="s">
        <v>114</v>
      </c>
      <c r="B11" s="10" t="s">
        <v>115</v>
      </c>
      <c r="C11" s="11"/>
      <c r="D11" s="11"/>
      <c r="E11" s="11"/>
      <c r="F11" s="12"/>
    </row>
    <row r="12" ht="18" customHeight="1" spans="1:6">
      <c r="A12" s="9" t="s">
        <v>116</v>
      </c>
      <c r="B12" s="10" t="s">
        <v>117</v>
      </c>
      <c r="C12" s="11"/>
      <c r="D12" s="11"/>
      <c r="E12" s="11"/>
      <c r="F12" s="12"/>
    </row>
    <row r="13" ht="18" customHeight="1" spans="1:6">
      <c r="A13" s="9" t="s">
        <v>118</v>
      </c>
      <c r="B13" s="10" t="s">
        <v>119</v>
      </c>
      <c r="C13" s="11"/>
      <c r="D13" s="11"/>
      <c r="E13" s="11"/>
      <c r="F13" s="12"/>
    </row>
    <row r="14" ht="18" customHeight="1" spans="1:6">
      <c r="A14" s="9" t="s">
        <v>120</v>
      </c>
      <c r="B14" s="10" t="s">
        <v>121</v>
      </c>
      <c r="C14" s="11"/>
      <c r="D14" s="11"/>
      <c r="E14" s="11"/>
      <c r="F14" s="12"/>
    </row>
    <row r="15" ht="18" customHeight="1" spans="1:6">
      <c r="A15" s="9" t="s">
        <v>122</v>
      </c>
      <c r="B15" s="10" t="s">
        <v>123</v>
      </c>
      <c r="C15" s="11"/>
      <c r="D15" s="11"/>
      <c r="E15" s="11"/>
      <c r="F15" s="12"/>
    </row>
    <row r="16" ht="18" customHeight="1" spans="1:6">
      <c r="A16" s="9" t="s">
        <v>124</v>
      </c>
      <c r="B16" s="10" t="s">
        <v>125</v>
      </c>
      <c r="C16" s="11"/>
      <c r="D16" s="11"/>
      <c r="E16" s="11"/>
      <c r="F16" s="12"/>
    </row>
    <row r="17" ht="18" customHeight="1" spans="1:6">
      <c r="A17" s="9" t="s">
        <v>126</v>
      </c>
      <c r="B17" s="10" t="s">
        <v>127</v>
      </c>
      <c r="C17" s="11"/>
      <c r="D17" s="11"/>
      <c r="E17" s="11"/>
      <c r="F17" s="12"/>
    </row>
    <row r="18" ht="18" customHeight="1" spans="1:6">
      <c r="A18" s="9" t="s">
        <v>128</v>
      </c>
      <c r="B18" s="10" t="s">
        <v>129</v>
      </c>
      <c r="C18" s="11"/>
      <c r="D18" s="11"/>
      <c r="E18" s="11"/>
      <c r="F18" s="12"/>
    </row>
    <row r="19" ht="18" customHeight="1" spans="1:6">
      <c r="A19" s="9" t="s">
        <v>130</v>
      </c>
      <c r="B19" s="10" t="s">
        <v>131</v>
      </c>
      <c r="C19" s="11" t="s">
        <v>341</v>
      </c>
      <c r="D19" s="11"/>
      <c r="E19" s="11"/>
      <c r="F19" s="12"/>
    </row>
    <row r="20" ht="18" customHeight="1" spans="1:6">
      <c r="A20" s="9" t="s">
        <v>133</v>
      </c>
      <c r="B20" s="10" t="s">
        <v>134</v>
      </c>
      <c r="C20" s="11" t="s">
        <v>342</v>
      </c>
      <c r="D20" s="11"/>
      <c r="E20" s="11"/>
      <c r="F20" s="12" t="s">
        <v>110</v>
      </c>
    </row>
    <row r="21" ht="18" customHeight="1" spans="1:6">
      <c r="A21" s="9" t="s">
        <v>136</v>
      </c>
      <c r="B21" s="10" t="s">
        <v>137</v>
      </c>
      <c r="C21" s="11" t="s">
        <v>343</v>
      </c>
      <c r="D21" s="11"/>
      <c r="E21" s="11"/>
      <c r="F21" s="12"/>
    </row>
    <row r="22" ht="18" customHeight="1" spans="1:6">
      <c r="A22" s="9" t="s">
        <v>139</v>
      </c>
      <c r="B22" s="10" t="s">
        <v>140</v>
      </c>
      <c r="C22" s="11" t="s">
        <v>344</v>
      </c>
      <c r="D22" s="11"/>
      <c r="E22" s="11"/>
      <c r="F22" s="12"/>
    </row>
    <row r="23" ht="18" customHeight="1" spans="1:6">
      <c r="A23" s="9"/>
      <c r="B23" s="10"/>
      <c r="C23" s="11"/>
      <c r="D23" s="11"/>
      <c r="E23" s="11"/>
      <c r="F23" s="12"/>
    </row>
    <row r="24" ht="18" customHeight="1" spans="1:6">
      <c r="A24" s="9"/>
      <c r="B24" s="10"/>
      <c r="C24" s="11"/>
      <c r="D24" s="11"/>
      <c r="E24" s="11"/>
      <c r="F24" s="12"/>
    </row>
    <row r="25" ht="18" customHeight="1" spans="1:6">
      <c r="A25" s="9"/>
      <c r="B25" s="10"/>
      <c r="C25" s="11"/>
      <c r="D25" s="11"/>
      <c r="E25" s="11"/>
      <c r="F25" s="12"/>
    </row>
    <row r="26" ht="18" customHeight="1" spans="1:6">
      <c r="A26" s="9"/>
      <c r="B26" s="10"/>
      <c r="C26" s="11"/>
      <c r="D26" s="11"/>
      <c r="E26" s="11"/>
      <c r="F26" s="12"/>
    </row>
    <row r="27" ht="18" customHeight="1" spans="1:6">
      <c r="A27" s="9"/>
      <c r="B27" s="10"/>
      <c r="C27" s="11"/>
      <c r="D27" s="11"/>
      <c r="E27" s="11"/>
      <c r="F27" s="12"/>
    </row>
    <row r="28" ht="18" customHeight="1" spans="1:6">
      <c r="A28" s="9"/>
      <c r="B28" s="10"/>
      <c r="C28" s="11"/>
      <c r="D28" s="11"/>
      <c r="E28" s="11"/>
      <c r="F28" s="12"/>
    </row>
    <row r="29" ht="18" customHeight="1" spans="1:6">
      <c r="A29" s="9"/>
      <c r="B29" s="10"/>
      <c r="C29" s="11"/>
      <c r="D29" s="11"/>
      <c r="E29" s="11"/>
      <c r="F29" s="12"/>
    </row>
    <row r="30" ht="18" customHeight="1" spans="1:6">
      <c r="A30" s="9"/>
      <c r="B30" s="10"/>
      <c r="C30" s="11"/>
      <c r="D30" s="11"/>
      <c r="E30" s="11"/>
      <c r="F30" s="12"/>
    </row>
    <row r="31" ht="18" customHeight="1" spans="1:6">
      <c r="A31" s="9"/>
      <c r="B31" s="10"/>
      <c r="C31" s="11"/>
      <c r="D31" s="11"/>
      <c r="E31" s="11"/>
      <c r="F31" s="12"/>
    </row>
    <row r="32" ht="18" customHeight="1" spans="1:6">
      <c r="A32" s="9"/>
      <c r="B32" s="10"/>
      <c r="C32" s="11"/>
      <c r="D32" s="11"/>
      <c r="E32" s="11"/>
      <c r="F32" s="12"/>
    </row>
    <row r="33" ht="18" customHeight="1" spans="1:6">
      <c r="A33" s="9"/>
      <c r="B33" s="10"/>
      <c r="C33" s="11"/>
      <c r="D33" s="11"/>
      <c r="E33" s="11"/>
      <c r="F33" s="12"/>
    </row>
    <row r="34" ht="18" customHeight="1" spans="1:6">
      <c r="A34" s="9"/>
      <c r="B34" s="10"/>
      <c r="C34" s="11"/>
      <c r="D34" s="11"/>
      <c r="E34" s="11"/>
      <c r="F34" s="12"/>
    </row>
    <row r="35" ht="18" customHeight="1" spans="1:6">
      <c r="A35" s="9"/>
      <c r="B35" s="10"/>
      <c r="C35" s="11"/>
      <c r="D35" s="11"/>
      <c r="E35" s="11"/>
      <c r="F35" s="12"/>
    </row>
    <row r="36" ht="18" customHeight="1" spans="1:6">
      <c r="A36" s="20" t="s">
        <v>142</v>
      </c>
      <c r="B36" s="22"/>
      <c r="C36" s="23" t="s">
        <v>336</v>
      </c>
      <c r="D36" s="23"/>
      <c r="E36" s="23"/>
      <c r="F36" s="32" t="s">
        <v>143</v>
      </c>
    </row>
    <row r="37" ht="18" customHeight="1" spans="1:6">
      <c r="A37" s="34" t="s">
        <v>144</v>
      </c>
      <c r="B37" s="34"/>
      <c r="C37" s="34"/>
      <c r="D37" s="34"/>
      <c r="E37" s="34"/>
      <c r="F37" s="34"/>
    </row>
    <row r="38" ht="18" customHeight="1" spans="1:6">
      <c r="A38" s="16"/>
      <c r="B38" s="16"/>
      <c r="C38" s="16"/>
      <c r="D38" s="17"/>
      <c r="E38" s="18" t="s">
        <v>145</v>
      </c>
      <c r="F38" s="18"/>
    </row>
  </sheetData>
  <mergeCells count="41">
    <mergeCell ref="A1:F1"/>
    <mergeCell ref="A2:C2"/>
    <mergeCell ref="E2:F2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A36:B36"/>
    <mergeCell ref="C36:E36"/>
    <mergeCell ref="A37:F37"/>
    <mergeCell ref="A38:C38"/>
    <mergeCell ref="E38:F38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showGridLines="0" workbookViewId="0">
      <selection activeCell="A1" sqref="A1:K1"/>
    </sheetView>
  </sheetViews>
  <sheetFormatPr defaultColWidth="9" defaultRowHeight="12"/>
  <cols>
    <col min="1" max="1" width="8.17142857142857" customWidth="1"/>
    <col min="2" max="2" width="17.3333333333333" customWidth="1"/>
    <col min="3" max="3" width="14.1714285714286" customWidth="1"/>
    <col min="4" max="4" width="27" customWidth="1"/>
    <col min="5" max="5" width="2.82857142857143" customWidth="1"/>
    <col min="6" max="6" width="5.66666666666667" customWidth="1"/>
    <col min="7" max="7" width="10" customWidth="1"/>
    <col min="8" max="8" width="1.66666666666667" customWidth="1"/>
    <col min="9" max="9" width="9" customWidth="1"/>
    <col min="10" max="10" width="10.6666666666667" customWidth="1"/>
    <col min="11" max="11" width="9.17142857142857" customWidth="1"/>
  </cols>
  <sheetData>
    <row r="1" ht="39.75" customHeight="1" spans="1:11">
      <c r="A1" s="1" t="s">
        <v>146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ht="28.5" customHeight="1" spans="1:11">
      <c r="A2" s="3" t="s">
        <v>338</v>
      </c>
      <c r="B2" s="3"/>
      <c r="C2" s="3"/>
      <c r="D2" s="3"/>
      <c r="E2" s="3" t="s">
        <v>86</v>
      </c>
      <c r="F2" s="3"/>
      <c r="G2" s="3"/>
      <c r="H2" s="3"/>
      <c r="I2" s="5" t="s">
        <v>147</v>
      </c>
      <c r="J2" s="5"/>
      <c r="K2" s="5"/>
    </row>
    <row r="3" ht="18" customHeight="1" spans="1:11">
      <c r="A3" s="6" t="s">
        <v>8</v>
      </c>
      <c r="B3" s="7" t="s">
        <v>148</v>
      </c>
      <c r="C3" s="7" t="s">
        <v>149</v>
      </c>
      <c r="D3" s="7" t="s">
        <v>150</v>
      </c>
      <c r="E3" s="7"/>
      <c r="F3" s="7" t="s">
        <v>151</v>
      </c>
      <c r="G3" s="7" t="s">
        <v>152</v>
      </c>
      <c r="H3" s="7" t="s">
        <v>69</v>
      </c>
      <c r="I3" s="7"/>
      <c r="J3" s="7"/>
      <c r="K3" s="8"/>
    </row>
    <row r="4" ht="18" customHeight="1" spans="1:11">
      <c r="A4" s="9"/>
      <c r="B4" s="19"/>
      <c r="C4" s="19"/>
      <c r="D4" s="19"/>
      <c r="E4" s="19"/>
      <c r="F4" s="19"/>
      <c r="G4" s="19"/>
      <c r="H4" s="19" t="s">
        <v>153</v>
      </c>
      <c r="I4" s="19"/>
      <c r="J4" s="19" t="s">
        <v>154</v>
      </c>
      <c r="K4" s="26" t="s">
        <v>155</v>
      </c>
    </row>
    <row r="5" ht="18" customHeight="1" spans="1:11">
      <c r="A5" s="9"/>
      <c r="B5" s="19"/>
      <c r="C5" s="19"/>
      <c r="D5" s="19"/>
      <c r="E5" s="19"/>
      <c r="F5" s="19"/>
      <c r="G5" s="19"/>
      <c r="H5" s="19"/>
      <c r="I5" s="19"/>
      <c r="J5" s="19"/>
      <c r="K5" s="26" t="s">
        <v>71</v>
      </c>
    </row>
    <row r="6" ht="28.5" customHeight="1" spans="1:11">
      <c r="A6" s="9"/>
      <c r="B6" s="10"/>
      <c r="C6" s="10" t="s">
        <v>345</v>
      </c>
      <c r="D6" s="10"/>
      <c r="E6" s="10"/>
      <c r="F6" s="10"/>
      <c r="G6" s="11"/>
      <c r="H6" s="11"/>
      <c r="I6" s="11"/>
      <c r="J6" s="11">
        <v>469195.85</v>
      </c>
      <c r="K6" s="12"/>
    </row>
    <row r="7" ht="92.25" customHeight="1" spans="1:11">
      <c r="A7" s="9">
        <v>1</v>
      </c>
      <c r="B7" s="10" t="s">
        <v>346</v>
      </c>
      <c r="C7" s="10" t="s">
        <v>347</v>
      </c>
      <c r="D7" s="10" t="s">
        <v>348</v>
      </c>
      <c r="E7" s="10"/>
      <c r="F7" s="19" t="s">
        <v>349</v>
      </c>
      <c r="G7" s="11">
        <v>2</v>
      </c>
      <c r="H7" s="11">
        <v>17691.05</v>
      </c>
      <c r="I7" s="11"/>
      <c r="J7" s="11">
        <v>35382.1</v>
      </c>
      <c r="K7" s="12"/>
    </row>
    <row r="8" ht="105" customHeight="1" spans="1:11">
      <c r="A8" s="9">
        <v>2</v>
      </c>
      <c r="B8" s="10" t="s">
        <v>350</v>
      </c>
      <c r="C8" s="10" t="s">
        <v>351</v>
      </c>
      <c r="D8" s="10" t="s">
        <v>352</v>
      </c>
      <c r="E8" s="10"/>
      <c r="F8" s="19" t="s">
        <v>353</v>
      </c>
      <c r="G8" s="11">
        <v>350.5</v>
      </c>
      <c r="H8" s="11">
        <v>276.17</v>
      </c>
      <c r="I8" s="11"/>
      <c r="J8" s="11">
        <v>96797.59</v>
      </c>
      <c r="K8" s="12"/>
    </row>
    <row r="9" ht="105" customHeight="1" spans="1:11">
      <c r="A9" s="9">
        <v>3</v>
      </c>
      <c r="B9" s="10" t="s">
        <v>354</v>
      </c>
      <c r="C9" s="10" t="s">
        <v>351</v>
      </c>
      <c r="D9" s="10" t="s">
        <v>355</v>
      </c>
      <c r="E9" s="10"/>
      <c r="F9" s="19" t="s">
        <v>353</v>
      </c>
      <c r="G9" s="11">
        <v>325</v>
      </c>
      <c r="H9" s="11">
        <v>67.99</v>
      </c>
      <c r="I9" s="11"/>
      <c r="J9" s="11">
        <v>22096.75</v>
      </c>
      <c r="K9" s="12"/>
    </row>
    <row r="10" ht="41.25" customHeight="1" spans="1:11">
      <c r="A10" s="9">
        <v>4</v>
      </c>
      <c r="B10" s="10" t="s">
        <v>356</v>
      </c>
      <c r="C10" s="10" t="s">
        <v>357</v>
      </c>
      <c r="D10" s="10" t="s">
        <v>358</v>
      </c>
      <c r="E10" s="10"/>
      <c r="F10" s="19" t="s">
        <v>359</v>
      </c>
      <c r="G10" s="11">
        <v>11</v>
      </c>
      <c r="H10" s="11">
        <v>117.23</v>
      </c>
      <c r="I10" s="11"/>
      <c r="J10" s="11">
        <v>1289.53</v>
      </c>
      <c r="K10" s="12"/>
    </row>
    <row r="11" ht="41.25" customHeight="1" spans="1:11">
      <c r="A11" s="9">
        <v>5</v>
      </c>
      <c r="B11" s="10" t="s">
        <v>360</v>
      </c>
      <c r="C11" s="10" t="s">
        <v>361</v>
      </c>
      <c r="D11" s="10" t="s">
        <v>362</v>
      </c>
      <c r="E11" s="10"/>
      <c r="F11" s="19" t="s">
        <v>359</v>
      </c>
      <c r="G11" s="11">
        <v>1</v>
      </c>
      <c r="H11" s="11">
        <v>3331.31</v>
      </c>
      <c r="I11" s="11"/>
      <c r="J11" s="11">
        <v>3331.31</v>
      </c>
      <c r="K11" s="12"/>
    </row>
    <row r="12" ht="41.25" customHeight="1" spans="1:11">
      <c r="A12" s="9">
        <v>6</v>
      </c>
      <c r="B12" s="10" t="s">
        <v>363</v>
      </c>
      <c r="C12" s="10" t="s">
        <v>364</v>
      </c>
      <c r="D12" s="10" t="s">
        <v>365</v>
      </c>
      <c r="E12" s="10"/>
      <c r="F12" s="19" t="s">
        <v>292</v>
      </c>
      <c r="G12" s="11">
        <v>1</v>
      </c>
      <c r="H12" s="11">
        <v>43914.42</v>
      </c>
      <c r="I12" s="11"/>
      <c r="J12" s="11">
        <v>43914.42</v>
      </c>
      <c r="K12" s="12"/>
    </row>
    <row r="13" ht="54" customHeight="1" spans="1:11">
      <c r="A13" s="9">
        <v>7</v>
      </c>
      <c r="B13" s="10" t="s">
        <v>366</v>
      </c>
      <c r="C13" s="10" t="s">
        <v>367</v>
      </c>
      <c r="D13" s="10" t="s">
        <v>368</v>
      </c>
      <c r="E13" s="10"/>
      <c r="F13" s="19" t="s">
        <v>349</v>
      </c>
      <c r="G13" s="11">
        <v>1</v>
      </c>
      <c r="H13" s="11">
        <v>793.72</v>
      </c>
      <c r="I13" s="11"/>
      <c r="J13" s="11">
        <v>793.72</v>
      </c>
      <c r="K13" s="12"/>
    </row>
    <row r="14" ht="28.5" customHeight="1" spans="1:11">
      <c r="A14" s="20" t="s">
        <v>191</v>
      </c>
      <c r="B14" s="21"/>
      <c r="C14" s="22"/>
      <c r="D14" s="22"/>
      <c r="E14" s="22"/>
      <c r="F14" s="22"/>
      <c r="G14" s="22"/>
      <c r="H14" s="22"/>
      <c r="I14" s="22"/>
      <c r="J14" s="23">
        <v>203605.42</v>
      </c>
      <c r="K14" s="32"/>
    </row>
    <row r="15" ht="17.25" customHeight="1" spans="1:11">
      <c r="A15" s="34" t="s">
        <v>192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ht="17.25" customHeight="1" spans="1:11">
      <c r="A16" s="34"/>
      <c r="B16" s="34"/>
      <c r="C16" s="34"/>
      <c r="D16" s="34"/>
      <c r="E16" s="35"/>
      <c r="F16" s="35"/>
      <c r="G16" s="35"/>
      <c r="H16" s="35"/>
      <c r="I16" s="37" t="s">
        <v>193</v>
      </c>
      <c r="J16" s="37"/>
      <c r="K16" s="37"/>
    </row>
    <row r="17" ht="39.75" customHeight="1" spans="1:11">
      <c r="A17" s="1" t="s">
        <v>146</v>
      </c>
      <c r="B17" s="1"/>
      <c r="C17" s="1"/>
      <c r="D17" s="1"/>
      <c r="E17" s="1"/>
      <c r="F17" s="1"/>
      <c r="G17" s="1"/>
      <c r="H17" s="1"/>
      <c r="I17" s="2"/>
      <c r="J17" s="2"/>
      <c r="K17" s="2"/>
    </row>
    <row r="18" ht="28.5" customHeight="1" spans="1:11">
      <c r="A18" s="3" t="s">
        <v>338</v>
      </c>
      <c r="B18" s="3"/>
      <c r="C18" s="3"/>
      <c r="D18" s="3"/>
      <c r="E18" s="3" t="s">
        <v>86</v>
      </c>
      <c r="F18" s="3"/>
      <c r="G18" s="3"/>
      <c r="H18" s="3"/>
      <c r="I18" s="5" t="s">
        <v>194</v>
      </c>
      <c r="J18" s="5"/>
      <c r="K18" s="5"/>
    </row>
    <row r="19" ht="18" customHeight="1" spans="1:11">
      <c r="A19" s="6" t="s">
        <v>8</v>
      </c>
      <c r="B19" s="7" t="s">
        <v>148</v>
      </c>
      <c r="C19" s="7" t="s">
        <v>149</v>
      </c>
      <c r="D19" s="7" t="s">
        <v>150</v>
      </c>
      <c r="E19" s="7"/>
      <c r="F19" s="7" t="s">
        <v>151</v>
      </c>
      <c r="G19" s="7" t="s">
        <v>152</v>
      </c>
      <c r="H19" s="7" t="s">
        <v>69</v>
      </c>
      <c r="I19" s="7"/>
      <c r="J19" s="7"/>
      <c r="K19" s="8"/>
    </row>
    <row r="20" ht="18" customHeight="1" spans="1:11">
      <c r="A20" s="9"/>
      <c r="B20" s="19"/>
      <c r="C20" s="19"/>
      <c r="D20" s="19"/>
      <c r="E20" s="19"/>
      <c r="F20" s="19"/>
      <c r="G20" s="19"/>
      <c r="H20" s="19" t="s">
        <v>153</v>
      </c>
      <c r="I20" s="19"/>
      <c r="J20" s="19" t="s">
        <v>154</v>
      </c>
      <c r="K20" s="26" t="s">
        <v>155</v>
      </c>
    </row>
    <row r="21" ht="28.5" customHeight="1" spans="1:11">
      <c r="A21" s="9"/>
      <c r="B21" s="19"/>
      <c r="C21" s="19"/>
      <c r="D21" s="19"/>
      <c r="E21" s="19"/>
      <c r="F21" s="19"/>
      <c r="G21" s="19"/>
      <c r="H21" s="19"/>
      <c r="I21" s="19"/>
      <c r="J21" s="19"/>
      <c r="K21" s="26" t="s">
        <v>71</v>
      </c>
    </row>
    <row r="22" ht="54" customHeight="1" spans="1:11">
      <c r="A22" s="9">
        <v>8</v>
      </c>
      <c r="B22" s="10" t="s">
        <v>369</v>
      </c>
      <c r="C22" s="10" t="s">
        <v>370</v>
      </c>
      <c r="D22" s="10" t="s">
        <v>371</v>
      </c>
      <c r="E22" s="10"/>
      <c r="F22" s="19" t="s">
        <v>353</v>
      </c>
      <c r="G22" s="11">
        <v>750</v>
      </c>
      <c r="H22" s="11">
        <v>21.33</v>
      </c>
      <c r="I22" s="11"/>
      <c r="J22" s="11">
        <v>15997.5</v>
      </c>
      <c r="K22" s="12"/>
    </row>
    <row r="23" ht="54" customHeight="1" spans="1:11">
      <c r="A23" s="9">
        <v>9</v>
      </c>
      <c r="B23" s="10" t="s">
        <v>372</v>
      </c>
      <c r="C23" s="10" t="s">
        <v>373</v>
      </c>
      <c r="D23" s="10" t="s">
        <v>374</v>
      </c>
      <c r="E23" s="10"/>
      <c r="F23" s="19" t="s">
        <v>353</v>
      </c>
      <c r="G23" s="11">
        <v>750</v>
      </c>
      <c r="H23" s="11">
        <v>332.14</v>
      </c>
      <c r="I23" s="11"/>
      <c r="J23" s="11">
        <v>249105</v>
      </c>
      <c r="K23" s="12"/>
    </row>
    <row r="24" ht="54" customHeight="1" spans="1:11">
      <c r="A24" s="9">
        <v>10</v>
      </c>
      <c r="B24" s="10" t="s">
        <v>375</v>
      </c>
      <c r="C24" s="10" t="s">
        <v>376</v>
      </c>
      <c r="D24" s="10" t="s">
        <v>377</v>
      </c>
      <c r="E24" s="10"/>
      <c r="F24" s="19" t="s">
        <v>353</v>
      </c>
      <c r="G24" s="11">
        <v>21.9</v>
      </c>
      <c r="H24" s="11">
        <v>22.28</v>
      </c>
      <c r="I24" s="11"/>
      <c r="J24" s="11">
        <v>487.93</v>
      </c>
      <c r="K24" s="12"/>
    </row>
    <row r="25" ht="18" customHeight="1" spans="1:11">
      <c r="A25" s="9"/>
      <c r="B25" s="10"/>
      <c r="C25" s="10" t="s">
        <v>204</v>
      </c>
      <c r="D25" s="10"/>
      <c r="E25" s="10"/>
      <c r="F25" s="10"/>
      <c r="G25" s="11"/>
      <c r="H25" s="11"/>
      <c r="I25" s="11"/>
      <c r="J25" s="11"/>
      <c r="K25" s="12"/>
    </row>
    <row r="26" ht="18" customHeight="1" spans="1:11">
      <c r="A26" s="9"/>
      <c r="B26" s="10"/>
      <c r="C26" s="10"/>
      <c r="D26" s="10"/>
      <c r="E26" s="10"/>
      <c r="F26" s="19"/>
      <c r="G26" s="11"/>
      <c r="H26" s="11"/>
      <c r="I26" s="11"/>
      <c r="J26" s="11"/>
      <c r="K26" s="12"/>
    </row>
    <row r="27" ht="18" customHeight="1" spans="1:11">
      <c r="A27" s="9"/>
      <c r="B27" s="10"/>
      <c r="C27" s="10"/>
      <c r="D27" s="10"/>
      <c r="E27" s="10"/>
      <c r="F27" s="19"/>
      <c r="G27" s="11"/>
      <c r="H27" s="11"/>
      <c r="I27" s="11"/>
      <c r="J27" s="11"/>
      <c r="K27" s="12"/>
    </row>
    <row r="28" ht="18" customHeight="1" spans="1:11">
      <c r="A28" s="9"/>
      <c r="B28" s="10"/>
      <c r="C28" s="10"/>
      <c r="D28" s="10"/>
      <c r="E28" s="10"/>
      <c r="F28" s="19"/>
      <c r="G28" s="11"/>
      <c r="H28" s="11"/>
      <c r="I28" s="11"/>
      <c r="J28" s="11"/>
      <c r="K28" s="12"/>
    </row>
    <row r="29" ht="18" customHeight="1" spans="1:11">
      <c r="A29" s="9"/>
      <c r="B29" s="10"/>
      <c r="C29" s="10"/>
      <c r="D29" s="10"/>
      <c r="E29" s="10"/>
      <c r="F29" s="19"/>
      <c r="G29" s="11"/>
      <c r="H29" s="11"/>
      <c r="I29" s="11"/>
      <c r="J29" s="11"/>
      <c r="K29" s="12"/>
    </row>
    <row r="30" ht="18" customHeight="1" spans="1:11">
      <c r="A30" s="9"/>
      <c r="B30" s="10"/>
      <c r="C30" s="10"/>
      <c r="D30" s="10"/>
      <c r="E30" s="10"/>
      <c r="F30" s="19"/>
      <c r="G30" s="11"/>
      <c r="H30" s="11"/>
      <c r="I30" s="11"/>
      <c r="J30" s="11"/>
      <c r="K30" s="12"/>
    </row>
    <row r="31" ht="18" customHeight="1" spans="1:11">
      <c r="A31" s="9"/>
      <c r="B31" s="10"/>
      <c r="C31" s="10"/>
      <c r="D31" s="10"/>
      <c r="E31" s="10"/>
      <c r="F31" s="19"/>
      <c r="G31" s="11"/>
      <c r="H31" s="11"/>
      <c r="I31" s="11"/>
      <c r="J31" s="11"/>
      <c r="K31" s="12"/>
    </row>
    <row r="32" ht="18" customHeight="1" spans="1:11">
      <c r="A32" s="9"/>
      <c r="B32" s="10"/>
      <c r="C32" s="10"/>
      <c r="D32" s="10"/>
      <c r="E32" s="10"/>
      <c r="F32" s="19"/>
      <c r="G32" s="11"/>
      <c r="H32" s="11"/>
      <c r="I32" s="11"/>
      <c r="J32" s="11"/>
      <c r="K32" s="12"/>
    </row>
    <row r="33" ht="18" customHeight="1" spans="1:11">
      <c r="A33" s="9"/>
      <c r="B33" s="10"/>
      <c r="C33" s="10"/>
      <c r="D33" s="10"/>
      <c r="E33" s="10"/>
      <c r="F33" s="19"/>
      <c r="G33" s="11"/>
      <c r="H33" s="11"/>
      <c r="I33" s="11"/>
      <c r="J33" s="11"/>
      <c r="K33" s="12"/>
    </row>
    <row r="34" ht="18" customHeight="1" spans="1:11">
      <c r="A34" s="9"/>
      <c r="B34" s="10"/>
      <c r="C34" s="10"/>
      <c r="D34" s="10"/>
      <c r="E34" s="10"/>
      <c r="F34" s="19"/>
      <c r="G34" s="11"/>
      <c r="H34" s="11"/>
      <c r="I34" s="11"/>
      <c r="J34" s="11"/>
      <c r="K34" s="12"/>
    </row>
    <row r="35" ht="18" customHeight="1" spans="1:11">
      <c r="A35" s="9"/>
      <c r="B35" s="10"/>
      <c r="C35" s="10"/>
      <c r="D35" s="10"/>
      <c r="E35" s="10"/>
      <c r="F35" s="19"/>
      <c r="G35" s="11"/>
      <c r="H35" s="11"/>
      <c r="I35" s="11"/>
      <c r="J35" s="11"/>
      <c r="K35" s="12"/>
    </row>
    <row r="36" ht="18" customHeight="1" spans="1:11">
      <c r="A36" s="9"/>
      <c r="B36" s="10"/>
      <c r="C36" s="10"/>
      <c r="D36" s="10"/>
      <c r="E36" s="10"/>
      <c r="F36" s="19"/>
      <c r="G36" s="11"/>
      <c r="H36" s="11"/>
      <c r="I36" s="11"/>
      <c r="J36" s="11"/>
      <c r="K36" s="12"/>
    </row>
    <row r="37" ht="18" customHeight="1" spans="1:11">
      <c r="A37" s="9"/>
      <c r="B37" s="10"/>
      <c r="C37" s="10"/>
      <c r="D37" s="10"/>
      <c r="E37" s="10"/>
      <c r="F37" s="19"/>
      <c r="G37" s="11"/>
      <c r="H37" s="11"/>
      <c r="I37" s="11"/>
      <c r="J37" s="11"/>
      <c r="K37" s="12"/>
    </row>
    <row r="38" ht="18" customHeight="1" spans="1:11">
      <c r="A38" s="9"/>
      <c r="B38" s="10"/>
      <c r="C38" s="10"/>
      <c r="D38" s="10"/>
      <c r="E38" s="10"/>
      <c r="F38" s="19"/>
      <c r="G38" s="11"/>
      <c r="H38" s="11"/>
      <c r="I38" s="11"/>
      <c r="J38" s="11"/>
      <c r="K38" s="12"/>
    </row>
    <row r="39" ht="18" customHeight="1" spans="1:11">
      <c r="A39" s="9"/>
      <c r="B39" s="10"/>
      <c r="C39" s="10"/>
      <c r="D39" s="10"/>
      <c r="E39" s="10"/>
      <c r="F39" s="19"/>
      <c r="G39" s="11"/>
      <c r="H39" s="11"/>
      <c r="I39" s="11"/>
      <c r="J39" s="11"/>
      <c r="K39" s="12"/>
    </row>
    <row r="40" ht="18" customHeight="1" spans="1:11">
      <c r="A40" s="9"/>
      <c r="B40" s="10"/>
      <c r="C40" s="10"/>
      <c r="D40" s="10"/>
      <c r="E40" s="10"/>
      <c r="F40" s="19"/>
      <c r="G40" s="11"/>
      <c r="H40" s="11"/>
      <c r="I40" s="11"/>
      <c r="J40" s="11"/>
      <c r="K40" s="12"/>
    </row>
    <row r="41" ht="18" customHeight="1" spans="1:11">
      <c r="A41" s="9"/>
      <c r="B41" s="10"/>
      <c r="C41" s="10"/>
      <c r="D41" s="10"/>
      <c r="E41" s="10"/>
      <c r="F41" s="19"/>
      <c r="G41" s="11"/>
      <c r="H41" s="11"/>
      <c r="I41" s="11"/>
      <c r="J41" s="11"/>
      <c r="K41" s="12"/>
    </row>
    <row r="42" ht="18" customHeight="1" spans="1:11">
      <c r="A42" s="9"/>
      <c r="B42" s="10"/>
      <c r="C42" s="10"/>
      <c r="D42" s="10"/>
      <c r="E42" s="10"/>
      <c r="F42" s="19"/>
      <c r="G42" s="11"/>
      <c r="H42" s="11"/>
      <c r="I42" s="11"/>
      <c r="J42" s="11"/>
      <c r="K42" s="12"/>
    </row>
    <row r="43" ht="18" customHeight="1" spans="1:11">
      <c r="A43" s="9"/>
      <c r="B43" s="10"/>
      <c r="C43" s="10"/>
      <c r="D43" s="10"/>
      <c r="E43" s="10"/>
      <c r="F43" s="19"/>
      <c r="G43" s="11"/>
      <c r="H43" s="11"/>
      <c r="I43" s="11"/>
      <c r="J43" s="11"/>
      <c r="K43" s="12"/>
    </row>
    <row r="44" ht="28.5" customHeight="1" spans="1:11">
      <c r="A44" s="9" t="s">
        <v>191</v>
      </c>
      <c r="B44" s="36"/>
      <c r="C44" s="19"/>
      <c r="D44" s="19"/>
      <c r="E44" s="19"/>
      <c r="F44" s="19"/>
      <c r="G44" s="19"/>
      <c r="H44" s="19"/>
      <c r="I44" s="19"/>
      <c r="J44" s="11">
        <v>265590.43</v>
      </c>
      <c r="K44" s="12"/>
    </row>
    <row r="45" ht="28.5" customHeight="1" spans="1:11">
      <c r="A45" s="20" t="s">
        <v>211</v>
      </c>
      <c r="B45" s="21"/>
      <c r="C45" s="22"/>
      <c r="D45" s="22"/>
      <c r="E45" s="22"/>
      <c r="F45" s="22"/>
      <c r="G45" s="22"/>
      <c r="H45" s="22"/>
      <c r="I45" s="22"/>
      <c r="J45" s="23">
        <v>469195.85</v>
      </c>
      <c r="K45" s="32"/>
    </row>
    <row r="46" ht="17.25" customHeight="1" spans="1:11">
      <c r="A46" s="34" t="s">
        <v>192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</row>
    <row r="47" ht="17.25" customHeight="1" spans="1:11">
      <c r="A47" s="34"/>
      <c r="B47" s="34"/>
      <c r="C47" s="34"/>
      <c r="D47" s="34"/>
      <c r="E47" s="35"/>
      <c r="F47" s="35"/>
      <c r="G47" s="35"/>
      <c r="H47" s="35"/>
      <c r="I47" s="37" t="s">
        <v>193</v>
      </c>
      <c r="J47" s="37"/>
      <c r="K47" s="37"/>
    </row>
  </sheetData>
  <mergeCells count="97">
    <mergeCell ref="A1:K1"/>
    <mergeCell ref="A2:D2"/>
    <mergeCell ref="E2:H2"/>
    <mergeCell ref="I2:K2"/>
    <mergeCell ref="H3:K3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A14:I14"/>
    <mergeCell ref="A15:K15"/>
    <mergeCell ref="A16:D16"/>
    <mergeCell ref="E16:H16"/>
    <mergeCell ref="I16:K16"/>
    <mergeCell ref="A17:K17"/>
    <mergeCell ref="A18:D18"/>
    <mergeCell ref="E18:H18"/>
    <mergeCell ref="I18:K18"/>
    <mergeCell ref="H19:K19"/>
    <mergeCell ref="D22:E22"/>
    <mergeCell ref="H22:I22"/>
    <mergeCell ref="D23:E23"/>
    <mergeCell ref="H23:I23"/>
    <mergeCell ref="D24:E24"/>
    <mergeCell ref="H24:I24"/>
    <mergeCell ref="D25:E25"/>
    <mergeCell ref="H25:I25"/>
    <mergeCell ref="D26:E26"/>
    <mergeCell ref="H26:I26"/>
    <mergeCell ref="D27:E27"/>
    <mergeCell ref="H27:I27"/>
    <mergeCell ref="D28:E28"/>
    <mergeCell ref="H28:I28"/>
    <mergeCell ref="D29:E29"/>
    <mergeCell ref="H29:I29"/>
    <mergeCell ref="D30:E30"/>
    <mergeCell ref="H30:I30"/>
    <mergeCell ref="D31:E31"/>
    <mergeCell ref="H31:I31"/>
    <mergeCell ref="D32:E32"/>
    <mergeCell ref="H32:I32"/>
    <mergeCell ref="D33:E33"/>
    <mergeCell ref="H33:I33"/>
    <mergeCell ref="D34:E34"/>
    <mergeCell ref="H34:I34"/>
    <mergeCell ref="D35:E35"/>
    <mergeCell ref="H35:I35"/>
    <mergeCell ref="D36:E36"/>
    <mergeCell ref="H36:I36"/>
    <mergeCell ref="D37:E37"/>
    <mergeCell ref="H37:I37"/>
    <mergeCell ref="D38:E38"/>
    <mergeCell ref="H38:I38"/>
    <mergeCell ref="D39:E39"/>
    <mergeCell ref="H39:I39"/>
    <mergeCell ref="D40:E40"/>
    <mergeCell ref="H40:I40"/>
    <mergeCell ref="D41:E41"/>
    <mergeCell ref="H41:I41"/>
    <mergeCell ref="D42:E42"/>
    <mergeCell ref="H42:I42"/>
    <mergeCell ref="D43:E43"/>
    <mergeCell ref="H43:I43"/>
    <mergeCell ref="A44:I44"/>
    <mergeCell ref="A45:I45"/>
    <mergeCell ref="A46:K46"/>
    <mergeCell ref="A47:D47"/>
    <mergeCell ref="E47:H47"/>
    <mergeCell ref="I47:K47"/>
    <mergeCell ref="A3:A5"/>
    <mergeCell ref="A19:A21"/>
    <mergeCell ref="B3:B5"/>
    <mergeCell ref="B19:B21"/>
    <mergeCell ref="C3:C5"/>
    <mergeCell ref="C19:C21"/>
    <mergeCell ref="F3:F5"/>
    <mergeCell ref="F19:F21"/>
    <mergeCell ref="G3:G5"/>
    <mergeCell ref="G19:G21"/>
    <mergeCell ref="J4:J5"/>
    <mergeCell ref="J20:J21"/>
    <mergeCell ref="D3:E5"/>
    <mergeCell ref="H4:I5"/>
    <mergeCell ref="D19:E21"/>
    <mergeCell ref="H20:I21"/>
  </mergeCells>
  <printOptions horizontalCentered="1"/>
  <pageMargins left="0.116416666666667" right="0.116416666666667" top="0.59375" bottom="0" header="0.59375" footer="0"/>
  <pageSetup paperSize="9" orientation="portrait"/>
  <headerFooter/>
  <rowBreaks count="1" manualBreakCount="1">
    <brk id="1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9"/>
  <sheetViews>
    <sheetView showGridLines="0" workbookViewId="0">
      <selection activeCell="A1" sqref="A1:N1"/>
    </sheetView>
  </sheetViews>
  <sheetFormatPr defaultColWidth="9" defaultRowHeight="12"/>
  <cols>
    <col min="1" max="1" width="11" customWidth="1"/>
    <col min="2" max="2" width="24.8380952380952" customWidth="1"/>
    <col min="3" max="3" width="7.66666666666667" customWidth="1"/>
    <col min="4" max="4" width="14.3333333333333" customWidth="1"/>
    <col min="5" max="7" width="13.8285714285714" customWidth="1"/>
    <col min="8" max="8" width="0.666666666666667" customWidth="1"/>
    <col min="9" max="9" width="13.1714285714286" customWidth="1"/>
    <col min="10" max="10" width="12" customWidth="1"/>
    <col min="11" max="11" width="2.33333333333333" customWidth="1"/>
    <col min="12" max="14" width="14.3333333333333" customWidth="1"/>
  </cols>
  <sheetData>
    <row r="1" ht="39.75" customHeight="1" spans="1:14">
      <c r="A1" s="1" t="s">
        <v>212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</row>
    <row r="2" ht="28.5" customHeight="1" spans="1:14">
      <c r="A2" s="3" t="s">
        <v>338</v>
      </c>
      <c r="B2" s="3"/>
      <c r="C2" s="3"/>
      <c r="D2" s="3"/>
      <c r="E2" s="3"/>
      <c r="F2" s="3"/>
      <c r="G2" s="3"/>
      <c r="H2" s="3"/>
      <c r="I2" s="4" t="s">
        <v>86</v>
      </c>
      <c r="J2" s="4"/>
      <c r="K2" s="5" t="s">
        <v>378</v>
      </c>
      <c r="L2" s="5"/>
      <c r="M2" s="5"/>
      <c r="N2" s="5"/>
    </row>
    <row r="3" ht="18" customHeight="1" spans="1:14">
      <c r="A3" s="6" t="s">
        <v>148</v>
      </c>
      <c r="B3" s="7"/>
      <c r="C3" s="7" t="s">
        <v>346</v>
      </c>
      <c r="D3" s="7"/>
      <c r="E3" s="7" t="s">
        <v>149</v>
      </c>
      <c r="F3" s="7" t="s">
        <v>347</v>
      </c>
      <c r="G3" s="7"/>
      <c r="H3" s="7"/>
      <c r="I3" s="7"/>
      <c r="J3" s="7" t="s">
        <v>151</v>
      </c>
      <c r="K3" s="7"/>
      <c r="L3" s="7" t="s">
        <v>349</v>
      </c>
      <c r="M3" s="7" t="s">
        <v>152</v>
      </c>
      <c r="N3" s="8">
        <v>2</v>
      </c>
    </row>
    <row r="4" ht="18" customHeight="1" spans="1:14">
      <c r="A4" s="9" t="s">
        <v>214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6"/>
    </row>
    <row r="5" ht="18" customHeight="1" spans="1:14">
      <c r="A5" s="9" t="s">
        <v>215</v>
      </c>
      <c r="B5" s="19" t="s">
        <v>216</v>
      </c>
      <c r="C5" s="19" t="s">
        <v>217</v>
      </c>
      <c r="D5" s="19" t="s">
        <v>218</v>
      </c>
      <c r="E5" s="19" t="s">
        <v>219</v>
      </c>
      <c r="F5" s="19"/>
      <c r="G5" s="19"/>
      <c r="H5" s="19"/>
      <c r="I5" s="19"/>
      <c r="J5" s="19" t="s">
        <v>220</v>
      </c>
      <c r="K5" s="19"/>
      <c r="L5" s="19"/>
      <c r="M5" s="19"/>
      <c r="N5" s="26"/>
    </row>
    <row r="6" ht="28.5" customHeight="1" spans="1:14">
      <c r="A6" s="9"/>
      <c r="B6" s="19"/>
      <c r="C6" s="19"/>
      <c r="D6" s="19"/>
      <c r="E6" s="19" t="s">
        <v>140</v>
      </c>
      <c r="F6" s="19" t="s">
        <v>221</v>
      </c>
      <c r="G6" s="19" t="s">
        <v>222</v>
      </c>
      <c r="H6" s="19" t="s">
        <v>223</v>
      </c>
      <c r="I6" s="19"/>
      <c r="J6" s="19" t="s">
        <v>140</v>
      </c>
      <c r="K6" s="19"/>
      <c r="L6" s="19" t="s">
        <v>221</v>
      </c>
      <c r="M6" s="19" t="s">
        <v>222</v>
      </c>
      <c r="N6" s="26" t="s">
        <v>223</v>
      </c>
    </row>
    <row r="7" ht="28.5" customHeight="1" spans="1:14">
      <c r="A7" s="29" t="s">
        <v>379</v>
      </c>
      <c r="B7" s="10" t="s">
        <v>380</v>
      </c>
      <c r="C7" s="19" t="s">
        <v>349</v>
      </c>
      <c r="D7" s="11">
        <v>1</v>
      </c>
      <c r="E7" s="11">
        <v>567.28</v>
      </c>
      <c r="F7" s="11">
        <v>16646.52</v>
      </c>
      <c r="G7" s="11">
        <v>52.67</v>
      </c>
      <c r="H7" s="11">
        <v>236.22</v>
      </c>
      <c r="I7" s="11"/>
      <c r="J7" s="11">
        <v>567.28</v>
      </c>
      <c r="K7" s="11"/>
      <c r="L7" s="11">
        <v>16646.52</v>
      </c>
      <c r="M7" s="11">
        <v>52.67</v>
      </c>
      <c r="N7" s="12">
        <v>236.22</v>
      </c>
    </row>
    <row r="8" ht="18" customHeight="1" spans="1:14">
      <c r="A8" s="29" t="s">
        <v>381</v>
      </c>
      <c r="B8" s="10" t="s">
        <v>382</v>
      </c>
      <c r="C8" s="19" t="s">
        <v>359</v>
      </c>
      <c r="D8" s="11">
        <v>4</v>
      </c>
      <c r="E8" s="11">
        <v>34.83</v>
      </c>
      <c r="F8" s="11">
        <v>0.5</v>
      </c>
      <c r="G8" s="11"/>
      <c r="H8" s="11">
        <v>11.76</v>
      </c>
      <c r="I8" s="11"/>
      <c r="J8" s="11">
        <v>139.32</v>
      </c>
      <c r="K8" s="11"/>
      <c r="L8" s="11">
        <v>2</v>
      </c>
      <c r="M8" s="11"/>
      <c r="N8" s="12">
        <v>47.04</v>
      </c>
    </row>
    <row r="9" ht="18" customHeight="1" spans="1:14">
      <c r="A9" s="9" t="s">
        <v>229</v>
      </c>
      <c r="B9" s="19"/>
      <c r="C9" s="19" t="s">
        <v>230</v>
      </c>
      <c r="D9" s="19"/>
      <c r="E9" s="19"/>
      <c r="F9" s="19"/>
      <c r="G9" s="19"/>
      <c r="H9" s="19"/>
      <c r="I9" s="19"/>
      <c r="J9" s="11">
        <v>706.6</v>
      </c>
      <c r="K9" s="11"/>
      <c r="L9" s="11">
        <v>16648.52</v>
      </c>
      <c r="M9" s="11">
        <v>52.67</v>
      </c>
      <c r="N9" s="12">
        <v>283.26</v>
      </c>
    </row>
    <row r="10" ht="18" customHeight="1" spans="1:14">
      <c r="A10" s="9" t="s">
        <v>383</v>
      </c>
      <c r="B10" s="19"/>
      <c r="C10" s="19" t="s">
        <v>231</v>
      </c>
      <c r="D10" s="19"/>
      <c r="E10" s="19"/>
      <c r="F10" s="19"/>
      <c r="G10" s="19"/>
      <c r="H10" s="19"/>
      <c r="I10" s="19"/>
      <c r="J10" s="11">
        <v>16500</v>
      </c>
      <c r="K10" s="11"/>
      <c r="L10" s="11"/>
      <c r="M10" s="11"/>
      <c r="N10" s="12"/>
    </row>
    <row r="11" ht="18" customHeight="1" spans="1:14">
      <c r="A11" s="9" t="s">
        <v>232</v>
      </c>
      <c r="B11" s="19"/>
      <c r="C11" s="19"/>
      <c r="D11" s="19"/>
      <c r="E11" s="19"/>
      <c r="F11" s="19"/>
      <c r="G11" s="19"/>
      <c r="H11" s="19"/>
      <c r="I11" s="19"/>
      <c r="J11" s="11">
        <v>17691.05</v>
      </c>
      <c r="K11" s="11"/>
      <c r="L11" s="11"/>
      <c r="M11" s="11"/>
      <c r="N11" s="12"/>
    </row>
    <row r="12" ht="28.5" customHeight="1" spans="1:14">
      <c r="A12" s="9" t="s">
        <v>233</v>
      </c>
      <c r="B12" s="19" t="s">
        <v>234</v>
      </c>
      <c r="C12" s="19"/>
      <c r="D12" s="19"/>
      <c r="E12" s="19"/>
      <c r="F12" s="19"/>
      <c r="G12" s="19" t="s">
        <v>235</v>
      </c>
      <c r="H12" s="19" t="s">
        <v>218</v>
      </c>
      <c r="I12" s="19"/>
      <c r="J12" s="19" t="s">
        <v>236</v>
      </c>
      <c r="K12" s="19"/>
      <c r="L12" s="19" t="s">
        <v>237</v>
      </c>
      <c r="M12" s="19" t="s">
        <v>238</v>
      </c>
      <c r="N12" s="26" t="s">
        <v>239</v>
      </c>
    </row>
    <row r="13" ht="18" customHeight="1" spans="1:14">
      <c r="A13" s="9"/>
      <c r="B13" s="10" t="s">
        <v>384</v>
      </c>
      <c r="C13" s="10"/>
      <c r="D13" s="10"/>
      <c r="E13" s="10"/>
      <c r="F13" s="10"/>
      <c r="G13" s="19" t="s">
        <v>359</v>
      </c>
      <c r="H13" s="11">
        <v>4</v>
      </c>
      <c r="I13" s="11"/>
      <c r="J13" s="11"/>
      <c r="K13" s="11"/>
      <c r="L13" s="11"/>
      <c r="M13" s="11"/>
      <c r="N13" s="12"/>
    </row>
    <row r="14" ht="18" customHeight="1" spans="1:14">
      <c r="A14" s="9"/>
      <c r="B14" s="10" t="s">
        <v>385</v>
      </c>
      <c r="C14" s="10"/>
      <c r="D14" s="10"/>
      <c r="E14" s="10"/>
      <c r="F14" s="10"/>
      <c r="G14" s="19" t="s">
        <v>349</v>
      </c>
      <c r="H14" s="11">
        <v>1</v>
      </c>
      <c r="I14" s="11"/>
      <c r="J14" s="11">
        <v>16500</v>
      </c>
      <c r="K14" s="11"/>
      <c r="L14" s="11">
        <v>16500</v>
      </c>
      <c r="M14" s="11"/>
      <c r="N14" s="12"/>
    </row>
    <row r="15" ht="18" customHeight="1" spans="1:14">
      <c r="A15" s="9"/>
      <c r="B15" s="19" t="s">
        <v>254</v>
      </c>
      <c r="C15" s="19"/>
      <c r="D15" s="19"/>
      <c r="E15" s="19"/>
      <c r="F15" s="19"/>
      <c r="G15" s="19"/>
      <c r="H15" s="19"/>
      <c r="I15" s="19"/>
      <c r="J15" s="19" t="s">
        <v>255</v>
      </c>
      <c r="K15" s="19"/>
      <c r="L15" s="11">
        <v>148.52</v>
      </c>
      <c r="M15" s="19" t="s">
        <v>255</v>
      </c>
      <c r="N15" s="12"/>
    </row>
    <row r="16" ht="18" customHeight="1" spans="1:14">
      <c r="A16" s="9"/>
      <c r="B16" s="19" t="s">
        <v>256</v>
      </c>
      <c r="C16" s="19"/>
      <c r="D16" s="19"/>
      <c r="E16" s="19"/>
      <c r="F16" s="19"/>
      <c r="G16" s="19"/>
      <c r="H16" s="19"/>
      <c r="I16" s="19"/>
      <c r="J16" s="19" t="s">
        <v>255</v>
      </c>
      <c r="K16" s="19"/>
      <c r="L16" s="11">
        <v>16648.52</v>
      </c>
      <c r="M16" s="19" t="s">
        <v>255</v>
      </c>
      <c r="N16" s="12"/>
    </row>
    <row r="17" ht="18" customHeight="1" spans="1:14">
      <c r="A17" s="9"/>
      <c r="B17" s="10"/>
      <c r="C17" s="10"/>
      <c r="D17" s="10"/>
      <c r="E17" s="10"/>
      <c r="F17" s="10"/>
      <c r="G17" s="19"/>
      <c r="H17" s="11"/>
      <c r="I17" s="11"/>
      <c r="J17" s="11"/>
      <c r="K17" s="11"/>
      <c r="L17" s="11"/>
      <c r="M17" s="11"/>
      <c r="N17" s="12"/>
    </row>
    <row r="18" ht="18" customHeight="1" spans="1:14">
      <c r="A18" s="9"/>
      <c r="B18" s="10"/>
      <c r="C18" s="10"/>
      <c r="D18" s="10"/>
      <c r="E18" s="10"/>
      <c r="F18" s="10"/>
      <c r="G18" s="19"/>
      <c r="H18" s="11"/>
      <c r="I18" s="11"/>
      <c r="J18" s="11"/>
      <c r="K18" s="11"/>
      <c r="L18" s="11"/>
      <c r="M18" s="11"/>
      <c r="N18" s="12"/>
    </row>
    <row r="19" ht="18" customHeight="1" spans="1:14">
      <c r="A19" s="9"/>
      <c r="B19" s="10"/>
      <c r="C19" s="10"/>
      <c r="D19" s="10"/>
      <c r="E19" s="10"/>
      <c r="F19" s="10"/>
      <c r="G19" s="19"/>
      <c r="H19" s="11"/>
      <c r="I19" s="11"/>
      <c r="J19" s="11"/>
      <c r="K19" s="11"/>
      <c r="L19" s="11"/>
      <c r="M19" s="11"/>
      <c r="N19" s="12"/>
    </row>
    <row r="20" ht="18" customHeight="1" spans="1:14">
      <c r="A20" s="9"/>
      <c r="B20" s="10"/>
      <c r="C20" s="10"/>
      <c r="D20" s="10"/>
      <c r="E20" s="10"/>
      <c r="F20" s="10"/>
      <c r="G20" s="19"/>
      <c r="H20" s="11"/>
      <c r="I20" s="11"/>
      <c r="J20" s="11"/>
      <c r="K20" s="11"/>
      <c r="L20" s="11"/>
      <c r="M20" s="11"/>
      <c r="N20" s="12"/>
    </row>
    <row r="21" ht="18" customHeight="1" spans="1:14">
      <c r="A21" s="20"/>
      <c r="B21" s="24"/>
      <c r="C21" s="24"/>
      <c r="D21" s="24"/>
      <c r="E21" s="24"/>
      <c r="F21" s="24"/>
      <c r="G21" s="22"/>
      <c r="H21" s="23"/>
      <c r="I21" s="23"/>
      <c r="J21" s="23"/>
      <c r="K21" s="23"/>
      <c r="L21" s="23"/>
      <c r="M21" s="23"/>
      <c r="N21" s="32"/>
    </row>
    <row r="22" ht="25.5" customHeight="1" spans="1:14">
      <c r="A22" s="16" t="s">
        <v>240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ht="18" customHeight="1" spans="1:14">
      <c r="A23" s="16"/>
      <c r="B23" s="16"/>
      <c r="C23" s="16"/>
      <c r="D23" s="16"/>
      <c r="E23" s="16"/>
      <c r="F23" s="16"/>
      <c r="G23" s="16"/>
      <c r="H23" s="16"/>
      <c r="I23" s="17"/>
      <c r="J23" s="17"/>
      <c r="K23" s="18" t="s">
        <v>241</v>
      </c>
      <c r="L23" s="18"/>
      <c r="M23" s="18"/>
      <c r="N23" s="18"/>
    </row>
    <row r="24" ht="39.75" customHeight="1" spans="1:14">
      <c r="A24" s="1" t="s">
        <v>212</v>
      </c>
      <c r="B24" s="1"/>
      <c r="C24" s="1"/>
      <c r="D24" s="1"/>
      <c r="E24" s="1"/>
      <c r="F24" s="1"/>
      <c r="G24" s="1"/>
      <c r="H24" s="1"/>
      <c r="I24" s="1"/>
      <c r="J24" s="1"/>
      <c r="K24" s="2"/>
      <c r="L24" s="2"/>
      <c r="M24" s="2"/>
      <c r="N24" s="2"/>
    </row>
    <row r="25" ht="28.5" customHeight="1" spans="1:14">
      <c r="A25" s="3" t="s">
        <v>338</v>
      </c>
      <c r="B25" s="3"/>
      <c r="C25" s="3"/>
      <c r="D25" s="3"/>
      <c r="E25" s="3"/>
      <c r="F25" s="3"/>
      <c r="G25" s="3"/>
      <c r="H25" s="3"/>
      <c r="I25" s="4" t="s">
        <v>86</v>
      </c>
      <c r="J25" s="4"/>
      <c r="K25" s="5" t="s">
        <v>386</v>
      </c>
      <c r="L25" s="5"/>
      <c r="M25" s="5"/>
      <c r="N25" s="5"/>
    </row>
    <row r="26" ht="18" customHeight="1" spans="1:14">
      <c r="A26" s="6" t="s">
        <v>148</v>
      </c>
      <c r="B26" s="7"/>
      <c r="C26" s="7" t="s">
        <v>350</v>
      </c>
      <c r="D26" s="7"/>
      <c r="E26" s="7" t="s">
        <v>149</v>
      </c>
      <c r="F26" s="7" t="s">
        <v>351</v>
      </c>
      <c r="G26" s="7"/>
      <c r="H26" s="7"/>
      <c r="I26" s="7"/>
      <c r="J26" s="7" t="s">
        <v>151</v>
      </c>
      <c r="K26" s="7"/>
      <c r="L26" s="7" t="s">
        <v>353</v>
      </c>
      <c r="M26" s="7" t="s">
        <v>152</v>
      </c>
      <c r="N26" s="8">
        <v>350.5</v>
      </c>
    </row>
    <row r="27" ht="18" customHeight="1" spans="1:14">
      <c r="A27" s="9" t="s">
        <v>214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6"/>
    </row>
    <row r="28" ht="18" customHeight="1" spans="1:14">
      <c r="A28" s="9" t="s">
        <v>215</v>
      </c>
      <c r="B28" s="19" t="s">
        <v>216</v>
      </c>
      <c r="C28" s="19" t="s">
        <v>217</v>
      </c>
      <c r="D28" s="19" t="s">
        <v>218</v>
      </c>
      <c r="E28" s="19" t="s">
        <v>219</v>
      </c>
      <c r="F28" s="19"/>
      <c r="G28" s="19"/>
      <c r="H28" s="19"/>
      <c r="I28" s="19"/>
      <c r="J28" s="19" t="s">
        <v>220</v>
      </c>
      <c r="K28" s="19"/>
      <c r="L28" s="19"/>
      <c r="M28" s="19"/>
      <c r="N28" s="26"/>
    </row>
    <row r="29" ht="28.5" customHeight="1" spans="1:14">
      <c r="A29" s="9"/>
      <c r="B29" s="19"/>
      <c r="C29" s="19"/>
      <c r="D29" s="19"/>
      <c r="E29" s="19" t="s">
        <v>140</v>
      </c>
      <c r="F29" s="19" t="s">
        <v>221</v>
      </c>
      <c r="G29" s="19" t="s">
        <v>222</v>
      </c>
      <c r="H29" s="19" t="s">
        <v>223</v>
      </c>
      <c r="I29" s="19"/>
      <c r="J29" s="19" t="s">
        <v>140</v>
      </c>
      <c r="K29" s="19"/>
      <c r="L29" s="19" t="s">
        <v>221</v>
      </c>
      <c r="M29" s="19" t="s">
        <v>222</v>
      </c>
      <c r="N29" s="26" t="s">
        <v>223</v>
      </c>
    </row>
    <row r="30" ht="41.25" customHeight="1" spans="1:14">
      <c r="A30" s="29" t="s">
        <v>387</v>
      </c>
      <c r="B30" s="10" t="s">
        <v>388</v>
      </c>
      <c r="C30" s="19" t="s">
        <v>389</v>
      </c>
      <c r="D30" s="11">
        <v>0.1</v>
      </c>
      <c r="E30" s="11">
        <v>429.89</v>
      </c>
      <c r="F30" s="11">
        <v>1943.75</v>
      </c>
      <c r="G30" s="11">
        <v>71.09</v>
      </c>
      <c r="H30" s="11">
        <v>239.07</v>
      </c>
      <c r="I30" s="11"/>
      <c r="J30" s="11">
        <v>42.99</v>
      </c>
      <c r="K30" s="11"/>
      <c r="L30" s="11">
        <v>194.38</v>
      </c>
      <c r="M30" s="11">
        <v>7.11</v>
      </c>
      <c r="N30" s="12">
        <v>23.91</v>
      </c>
    </row>
    <row r="31" ht="41.25" customHeight="1" spans="1:14">
      <c r="A31" s="29" t="s">
        <v>390</v>
      </c>
      <c r="B31" s="10" t="s">
        <v>391</v>
      </c>
      <c r="C31" s="19" t="s">
        <v>392</v>
      </c>
      <c r="D31" s="11">
        <v>0.0026</v>
      </c>
      <c r="E31" s="11">
        <v>319.77</v>
      </c>
      <c r="F31" s="11">
        <v>1374.81</v>
      </c>
      <c r="G31" s="11">
        <v>5.39</v>
      </c>
      <c r="H31" s="11">
        <v>131.88</v>
      </c>
      <c r="I31" s="11"/>
      <c r="J31" s="11">
        <v>0.82</v>
      </c>
      <c r="K31" s="11"/>
      <c r="L31" s="11">
        <v>3.54</v>
      </c>
      <c r="M31" s="11">
        <v>0.01</v>
      </c>
      <c r="N31" s="12">
        <v>0.34</v>
      </c>
    </row>
    <row r="32" ht="28.5" customHeight="1" spans="1:14">
      <c r="A32" s="29" t="s">
        <v>393</v>
      </c>
      <c r="B32" s="10" t="s">
        <v>394</v>
      </c>
      <c r="C32" s="19" t="s">
        <v>392</v>
      </c>
      <c r="D32" s="11">
        <v>0.0026</v>
      </c>
      <c r="E32" s="11">
        <v>222.81</v>
      </c>
      <c r="F32" s="11">
        <v>28.53</v>
      </c>
      <c r="G32" s="11"/>
      <c r="H32" s="11">
        <v>90.37</v>
      </c>
      <c r="I32" s="11"/>
      <c r="J32" s="11">
        <v>0.57</v>
      </c>
      <c r="K32" s="11"/>
      <c r="L32" s="11">
        <v>0.07</v>
      </c>
      <c r="M32" s="11"/>
      <c r="N32" s="12">
        <v>0.23</v>
      </c>
    </row>
    <row r="33" ht="28.5" customHeight="1" spans="1:14">
      <c r="A33" s="29" t="s">
        <v>395</v>
      </c>
      <c r="B33" s="10" t="s">
        <v>396</v>
      </c>
      <c r="C33" s="19" t="s">
        <v>397</v>
      </c>
      <c r="D33" s="11">
        <v>0.01</v>
      </c>
      <c r="E33" s="11">
        <v>93.48</v>
      </c>
      <c r="F33" s="11">
        <v>81.41</v>
      </c>
      <c r="G33" s="11"/>
      <c r="H33" s="11">
        <v>44.61</v>
      </c>
      <c r="I33" s="11"/>
      <c r="J33" s="11">
        <v>0.93</v>
      </c>
      <c r="K33" s="11"/>
      <c r="L33" s="11">
        <v>0.81</v>
      </c>
      <c r="M33" s="11"/>
      <c r="N33" s="12">
        <v>0.45</v>
      </c>
    </row>
    <row r="34" ht="18" customHeight="1" spans="1:14">
      <c r="A34" s="9" t="s">
        <v>229</v>
      </c>
      <c r="B34" s="19"/>
      <c r="C34" s="19" t="s">
        <v>230</v>
      </c>
      <c r="D34" s="19"/>
      <c r="E34" s="19"/>
      <c r="F34" s="19"/>
      <c r="G34" s="19"/>
      <c r="H34" s="19"/>
      <c r="I34" s="19"/>
      <c r="J34" s="11">
        <v>45.31</v>
      </c>
      <c r="K34" s="11"/>
      <c r="L34" s="11">
        <v>198.8</v>
      </c>
      <c r="M34" s="11">
        <v>7.12</v>
      </c>
      <c r="N34" s="12">
        <v>24.93</v>
      </c>
    </row>
    <row r="35" ht="18" customHeight="1" spans="1:14">
      <c r="A35" s="9"/>
      <c r="B35" s="19"/>
      <c r="C35" s="19" t="s">
        <v>231</v>
      </c>
      <c r="D35" s="19"/>
      <c r="E35" s="19"/>
      <c r="F35" s="19"/>
      <c r="G35" s="19"/>
      <c r="H35" s="19"/>
      <c r="I35" s="19"/>
      <c r="J35" s="11">
        <v>192.84</v>
      </c>
      <c r="K35" s="11"/>
      <c r="L35" s="11"/>
      <c r="M35" s="11"/>
      <c r="N35" s="12"/>
    </row>
    <row r="36" ht="18" customHeight="1" spans="1:14">
      <c r="A36" s="9" t="s">
        <v>232</v>
      </c>
      <c r="B36" s="19"/>
      <c r="C36" s="19"/>
      <c r="D36" s="19"/>
      <c r="E36" s="19"/>
      <c r="F36" s="19"/>
      <c r="G36" s="19"/>
      <c r="H36" s="19"/>
      <c r="I36" s="19"/>
      <c r="J36" s="11">
        <v>276.17</v>
      </c>
      <c r="K36" s="11"/>
      <c r="L36" s="11"/>
      <c r="M36" s="11"/>
      <c r="N36" s="12"/>
    </row>
    <row r="37" ht="28.5" customHeight="1" spans="1:14">
      <c r="A37" s="9" t="s">
        <v>233</v>
      </c>
      <c r="B37" s="19" t="s">
        <v>234</v>
      </c>
      <c r="C37" s="19"/>
      <c r="D37" s="19"/>
      <c r="E37" s="19"/>
      <c r="F37" s="19"/>
      <c r="G37" s="19" t="s">
        <v>235</v>
      </c>
      <c r="H37" s="19" t="s">
        <v>218</v>
      </c>
      <c r="I37" s="19"/>
      <c r="J37" s="19" t="s">
        <v>236</v>
      </c>
      <c r="K37" s="19"/>
      <c r="L37" s="19" t="s">
        <v>237</v>
      </c>
      <c r="M37" s="19" t="s">
        <v>238</v>
      </c>
      <c r="N37" s="26" t="s">
        <v>239</v>
      </c>
    </row>
    <row r="38" ht="18" customHeight="1" spans="1:14">
      <c r="A38" s="9"/>
      <c r="B38" s="10" t="s">
        <v>398</v>
      </c>
      <c r="C38" s="10"/>
      <c r="D38" s="10"/>
      <c r="E38" s="10"/>
      <c r="F38" s="10"/>
      <c r="G38" s="19" t="s">
        <v>353</v>
      </c>
      <c r="H38" s="11">
        <v>1.002</v>
      </c>
      <c r="I38" s="11"/>
      <c r="J38" s="11">
        <v>136.19</v>
      </c>
      <c r="K38" s="11"/>
      <c r="L38" s="11">
        <v>136.46</v>
      </c>
      <c r="M38" s="11"/>
      <c r="N38" s="12"/>
    </row>
    <row r="39" ht="18" customHeight="1" spans="1:14">
      <c r="A39" s="9"/>
      <c r="B39" s="10" t="s">
        <v>399</v>
      </c>
      <c r="C39" s="10"/>
      <c r="D39" s="10"/>
      <c r="E39" s="10"/>
      <c r="F39" s="10"/>
      <c r="G39" s="19" t="s">
        <v>359</v>
      </c>
      <c r="H39" s="11">
        <v>0.341</v>
      </c>
      <c r="I39" s="11"/>
      <c r="J39" s="11">
        <v>155</v>
      </c>
      <c r="K39" s="11"/>
      <c r="L39" s="11">
        <v>52.86</v>
      </c>
      <c r="M39" s="11"/>
      <c r="N39" s="12"/>
    </row>
    <row r="40" ht="18" customHeight="1" spans="1:14">
      <c r="A40" s="9"/>
      <c r="B40" s="10" t="s">
        <v>400</v>
      </c>
      <c r="C40" s="10"/>
      <c r="D40" s="10"/>
      <c r="E40" s="10"/>
      <c r="F40" s="10"/>
      <c r="G40" s="19" t="s">
        <v>401</v>
      </c>
      <c r="H40" s="11">
        <v>0.007</v>
      </c>
      <c r="I40" s="11"/>
      <c r="J40" s="11"/>
      <c r="K40" s="11"/>
      <c r="L40" s="11"/>
      <c r="M40" s="11"/>
      <c r="N40" s="12"/>
    </row>
    <row r="41" ht="18" customHeight="1" spans="1:14">
      <c r="A41" s="20"/>
      <c r="B41" s="24" t="s">
        <v>402</v>
      </c>
      <c r="C41" s="24"/>
      <c r="D41" s="24"/>
      <c r="E41" s="24"/>
      <c r="F41" s="24"/>
      <c r="G41" s="22" t="s">
        <v>401</v>
      </c>
      <c r="H41" s="23">
        <v>0.0046</v>
      </c>
      <c r="I41" s="23"/>
      <c r="J41" s="23">
        <v>13.57</v>
      </c>
      <c r="K41" s="23"/>
      <c r="L41" s="23">
        <v>0.06</v>
      </c>
      <c r="M41" s="23"/>
      <c r="N41" s="32"/>
    </row>
    <row r="42" ht="25.5" customHeight="1" spans="1:14">
      <c r="A42" s="16" t="s">
        <v>240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ht="18" customHeight="1" spans="1:14">
      <c r="A43" s="16"/>
      <c r="B43" s="16"/>
      <c r="C43" s="16"/>
      <c r="D43" s="16"/>
      <c r="E43" s="16"/>
      <c r="F43" s="16"/>
      <c r="G43" s="16"/>
      <c r="H43" s="16"/>
      <c r="I43" s="17"/>
      <c r="J43" s="17"/>
      <c r="K43" s="18" t="s">
        <v>241</v>
      </c>
      <c r="L43" s="18"/>
      <c r="M43" s="18"/>
      <c r="N43" s="18"/>
    </row>
    <row r="44" ht="39.75" customHeight="1" spans="1:14">
      <c r="A44" s="1" t="s">
        <v>212</v>
      </c>
      <c r="B44" s="1"/>
      <c r="C44" s="1"/>
      <c r="D44" s="1"/>
      <c r="E44" s="1"/>
      <c r="F44" s="1"/>
      <c r="G44" s="1"/>
      <c r="H44" s="1"/>
      <c r="I44" s="1"/>
      <c r="J44" s="1"/>
      <c r="K44" s="2"/>
      <c r="L44" s="2"/>
      <c r="M44" s="2"/>
      <c r="N44" s="2"/>
    </row>
    <row r="45" ht="28.5" customHeight="1" spans="1:14">
      <c r="A45" s="3" t="s">
        <v>338</v>
      </c>
      <c r="B45" s="3"/>
      <c r="C45" s="3"/>
      <c r="D45" s="3"/>
      <c r="E45" s="3"/>
      <c r="F45" s="3"/>
      <c r="G45" s="3"/>
      <c r="H45" s="3"/>
      <c r="I45" s="4" t="s">
        <v>86</v>
      </c>
      <c r="J45" s="4"/>
      <c r="K45" s="5" t="s">
        <v>403</v>
      </c>
      <c r="L45" s="5"/>
      <c r="M45" s="5"/>
      <c r="N45" s="5"/>
    </row>
    <row r="46" ht="18" customHeight="1" spans="1:14">
      <c r="A46" s="6"/>
      <c r="B46" s="30" t="s">
        <v>404</v>
      </c>
      <c r="C46" s="30"/>
      <c r="D46" s="30"/>
      <c r="E46" s="30"/>
      <c r="F46" s="30"/>
      <c r="G46" s="7" t="s">
        <v>401</v>
      </c>
      <c r="H46" s="31">
        <v>0.1726</v>
      </c>
      <c r="I46" s="31"/>
      <c r="J46" s="31">
        <v>12.83</v>
      </c>
      <c r="K46" s="31"/>
      <c r="L46" s="31">
        <v>2.21</v>
      </c>
      <c r="M46" s="31"/>
      <c r="N46" s="33"/>
    </row>
    <row r="47" ht="18" customHeight="1" spans="1:14">
      <c r="A47" s="9"/>
      <c r="B47" s="10" t="s">
        <v>405</v>
      </c>
      <c r="C47" s="10"/>
      <c r="D47" s="10"/>
      <c r="E47" s="10"/>
      <c r="F47" s="10"/>
      <c r="G47" s="19" t="s">
        <v>401</v>
      </c>
      <c r="H47" s="11">
        <v>0.0785</v>
      </c>
      <c r="I47" s="11"/>
      <c r="J47" s="11">
        <v>15.93</v>
      </c>
      <c r="K47" s="11"/>
      <c r="L47" s="11">
        <v>1.25</v>
      </c>
      <c r="M47" s="11"/>
      <c r="N47" s="12"/>
    </row>
    <row r="48" ht="18" customHeight="1" spans="1:14">
      <c r="A48" s="9"/>
      <c r="B48" s="19" t="s">
        <v>254</v>
      </c>
      <c r="C48" s="19"/>
      <c r="D48" s="19"/>
      <c r="E48" s="19"/>
      <c r="F48" s="19"/>
      <c r="G48" s="19"/>
      <c r="H48" s="19"/>
      <c r="I48" s="19"/>
      <c r="J48" s="19" t="s">
        <v>255</v>
      </c>
      <c r="K48" s="19"/>
      <c r="L48" s="11">
        <v>5.96</v>
      </c>
      <c r="M48" s="19" t="s">
        <v>255</v>
      </c>
      <c r="N48" s="12"/>
    </row>
    <row r="49" ht="18" customHeight="1" spans="1:14">
      <c r="A49" s="9"/>
      <c r="B49" s="19" t="s">
        <v>256</v>
      </c>
      <c r="C49" s="19"/>
      <c r="D49" s="19"/>
      <c r="E49" s="19"/>
      <c r="F49" s="19"/>
      <c r="G49" s="19"/>
      <c r="H49" s="19"/>
      <c r="I49" s="19"/>
      <c r="J49" s="19" t="s">
        <v>255</v>
      </c>
      <c r="K49" s="19"/>
      <c r="L49" s="11">
        <v>198.8</v>
      </c>
      <c r="M49" s="19" t="s">
        <v>255</v>
      </c>
      <c r="N49" s="12"/>
    </row>
    <row r="50" ht="18" customHeight="1" spans="1:14">
      <c r="A50" s="9"/>
      <c r="B50" s="10"/>
      <c r="C50" s="10"/>
      <c r="D50" s="10"/>
      <c r="E50" s="10"/>
      <c r="F50" s="10"/>
      <c r="G50" s="19"/>
      <c r="H50" s="11"/>
      <c r="I50" s="11"/>
      <c r="J50" s="11"/>
      <c r="K50" s="11"/>
      <c r="L50" s="11"/>
      <c r="M50" s="11"/>
      <c r="N50" s="12"/>
    </row>
    <row r="51" ht="18" customHeight="1" spans="1:14">
      <c r="A51" s="9"/>
      <c r="B51" s="10"/>
      <c r="C51" s="10"/>
      <c r="D51" s="10"/>
      <c r="E51" s="10"/>
      <c r="F51" s="10"/>
      <c r="G51" s="19"/>
      <c r="H51" s="11"/>
      <c r="I51" s="11"/>
      <c r="J51" s="11"/>
      <c r="K51" s="11"/>
      <c r="L51" s="11"/>
      <c r="M51" s="11"/>
      <c r="N51" s="12"/>
    </row>
    <row r="52" ht="18" customHeight="1" spans="1:14">
      <c r="A52" s="9"/>
      <c r="B52" s="10"/>
      <c r="C52" s="10"/>
      <c r="D52" s="10"/>
      <c r="E52" s="10"/>
      <c r="F52" s="10"/>
      <c r="G52" s="19"/>
      <c r="H52" s="11"/>
      <c r="I52" s="11"/>
      <c r="J52" s="11"/>
      <c r="K52" s="11"/>
      <c r="L52" s="11"/>
      <c r="M52" s="11"/>
      <c r="N52" s="12"/>
    </row>
    <row r="53" ht="18" customHeight="1" spans="1:14">
      <c r="A53" s="9"/>
      <c r="B53" s="10"/>
      <c r="C53" s="10"/>
      <c r="D53" s="10"/>
      <c r="E53" s="10"/>
      <c r="F53" s="10"/>
      <c r="G53" s="19"/>
      <c r="H53" s="11"/>
      <c r="I53" s="11"/>
      <c r="J53" s="11"/>
      <c r="K53" s="11"/>
      <c r="L53" s="11"/>
      <c r="M53" s="11"/>
      <c r="N53" s="12"/>
    </row>
    <row r="54" ht="18" customHeight="1" spans="1:14">
      <c r="A54" s="9"/>
      <c r="B54" s="10"/>
      <c r="C54" s="10"/>
      <c r="D54" s="10"/>
      <c r="E54" s="10"/>
      <c r="F54" s="10"/>
      <c r="G54" s="19"/>
      <c r="H54" s="11"/>
      <c r="I54" s="11"/>
      <c r="J54" s="11"/>
      <c r="K54" s="11"/>
      <c r="L54" s="11"/>
      <c r="M54" s="11"/>
      <c r="N54" s="12"/>
    </row>
    <row r="55" ht="18" customHeight="1" spans="1:14">
      <c r="A55" s="9"/>
      <c r="B55" s="10"/>
      <c r="C55" s="10"/>
      <c r="D55" s="10"/>
      <c r="E55" s="10"/>
      <c r="F55" s="10"/>
      <c r="G55" s="19"/>
      <c r="H55" s="11"/>
      <c r="I55" s="11"/>
      <c r="J55" s="11"/>
      <c r="K55" s="11"/>
      <c r="L55" s="11"/>
      <c r="M55" s="11"/>
      <c r="N55" s="12"/>
    </row>
    <row r="56" ht="18" customHeight="1" spans="1:14">
      <c r="A56" s="9"/>
      <c r="B56" s="10"/>
      <c r="C56" s="10"/>
      <c r="D56" s="10"/>
      <c r="E56" s="10"/>
      <c r="F56" s="10"/>
      <c r="G56" s="19"/>
      <c r="H56" s="11"/>
      <c r="I56" s="11"/>
      <c r="J56" s="11"/>
      <c r="K56" s="11"/>
      <c r="L56" s="11"/>
      <c r="M56" s="11"/>
      <c r="N56" s="12"/>
    </row>
    <row r="57" ht="18" customHeight="1" spans="1:14">
      <c r="A57" s="9"/>
      <c r="B57" s="10"/>
      <c r="C57" s="10"/>
      <c r="D57" s="10"/>
      <c r="E57" s="10"/>
      <c r="F57" s="10"/>
      <c r="G57" s="19"/>
      <c r="H57" s="11"/>
      <c r="I57" s="11"/>
      <c r="J57" s="11"/>
      <c r="K57" s="11"/>
      <c r="L57" s="11"/>
      <c r="M57" s="11"/>
      <c r="N57" s="12"/>
    </row>
    <row r="58" ht="18" customHeight="1" spans="1:14">
      <c r="A58" s="9"/>
      <c r="B58" s="10"/>
      <c r="C58" s="10"/>
      <c r="D58" s="10"/>
      <c r="E58" s="10"/>
      <c r="F58" s="10"/>
      <c r="G58" s="19"/>
      <c r="H58" s="11"/>
      <c r="I58" s="11"/>
      <c r="J58" s="11"/>
      <c r="K58" s="11"/>
      <c r="L58" s="11"/>
      <c r="M58" s="11"/>
      <c r="N58" s="12"/>
    </row>
    <row r="59" ht="18" customHeight="1" spans="1:14">
      <c r="A59" s="9"/>
      <c r="B59" s="10"/>
      <c r="C59" s="10"/>
      <c r="D59" s="10"/>
      <c r="E59" s="10"/>
      <c r="F59" s="10"/>
      <c r="G59" s="19"/>
      <c r="H59" s="11"/>
      <c r="I59" s="11"/>
      <c r="J59" s="11"/>
      <c r="K59" s="11"/>
      <c r="L59" s="11"/>
      <c r="M59" s="11"/>
      <c r="N59" s="12"/>
    </row>
    <row r="60" ht="18" customHeight="1" spans="1:14">
      <c r="A60" s="9"/>
      <c r="B60" s="10"/>
      <c r="C60" s="10"/>
      <c r="D60" s="10"/>
      <c r="E60" s="10"/>
      <c r="F60" s="10"/>
      <c r="G60" s="19"/>
      <c r="H60" s="11"/>
      <c r="I60" s="11"/>
      <c r="J60" s="11"/>
      <c r="K60" s="11"/>
      <c r="L60" s="11"/>
      <c r="M60" s="11"/>
      <c r="N60" s="12"/>
    </row>
    <row r="61" ht="18" customHeight="1" spans="1:14">
      <c r="A61" s="9"/>
      <c r="B61" s="10"/>
      <c r="C61" s="10"/>
      <c r="D61" s="10"/>
      <c r="E61" s="10"/>
      <c r="F61" s="10"/>
      <c r="G61" s="19"/>
      <c r="H61" s="11"/>
      <c r="I61" s="11"/>
      <c r="J61" s="11"/>
      <c r="K61" s="11"/>
      <c r="L61" s="11"/>
      <c r="M61" s="11"/>
      <c r="N61" s="12"/>
    </row>
    <row r="62" ht="18" customHeight="1" spans="1:14">
      <c r="A62" s="9"/>
      <c r="B62" s="10"/>
      <c r="C62" s="10"/>
      <c r="D62" s="10"/>
      <c r="E62" s="10"/>
      <c r="F62" s="10"/>
      <c r="G62" s="19"/>
      <c r="H62" s="11"/>
      <c r="I62" s="11"/>
      <c r="J62" s="11"/>
      <c r="K62" s="11"/>
      <c r="L62" s="11"/>
      <c r="M62" s="11"/>
      <c r="N62" s="12"/>
    </row>
    <row r="63" ht="18" customHeight="1" spans="1:14">
      <c r="A63" s="9"/>
      <c r="B63" s="10"/>
      <c r="C63" s="10"/>
      <c r="D63" s="10"/>
      <c r="E63" s="10"/>
      <c r="F63" s="10"/>
      <c r="G63" s="19"/>
      <c r="H63" s="11"/>
      <c r="I63" s="11"/>
      <c r="J63" s="11"/>
      <c r="K63" s="11"/>
      <c r="L63" s="11"/>
      <c r="M63" s="11"/>
      <c r="N63" s="12"/>
    </row>
    <row r="64" ht="18" customHeight="1" spans="1:14">
      <c r="A64" s="9"/>
      <c r="B64" s="10"/>
      <c r="C64" s="10"/>
      <c r="D64" s="10"/>
      <c r="E64" s="10"/>
      <c r="F64" s="10"/>
      <c r="G64" s="19"/>
      <c r="H64" s="11"/>
      <c r="I64" s="11"/>
      <c r="J64" s="11"/>
      <c r="K64" s="11"/>
      <c r="L64" s="11"/>
      <c r="M64" s="11"/>
      <c r="N64" s="12"/>
    </row>
    <row r="65" ht="18" customHeight="1" spans="1:14">
      <c r="A65" s="20"/>
      <c r="B65" s="24"/>
      <c r="C65" s="24"/>
      <c r="D65" s="24"/>
      <c r="E65" s="24"/>
      <c r="F65" s="24"/>
      <c r="G65" s="22"/>
      <c r="H65" s="23"/>
      <c r="I65" s="23"/>
      <c r="J65" s="23"/>
      <c r="K65" s="23"/>
      <c r="L65" s="23"/>
      <c r="M65" s="23"/>
      <c r="N65" s="32"/>
    </row>
    <row r="66" ht="25.5" customHeight="1" spans="1:14">
      <c r="A66" s="16" t="s">
        <v>240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ht="18" customHeight="1" spans="1:14">
      <c r="A67" s="16"/>
      <c r="B67" s="16"/>
      <c r="C67" s="16"/>
      <c r="D67" s="16"/>
      <c r="E67" s="16"/>
      <c r="F67" s="16"/>
      <c r="G67" s="16"/>
      <c r="H67" s="16"/>
      <c r="I67" s="17"/>
      <c r="J67" s="17"/>
      <c r="K67" s="18" t="s">
        <v>241</v>
      </c>
      <c r="L67" s="18"/>
      <c r="M67" s="18"/>
      <c r="N67" s="18"/>
    </row>
    <row r="68" ht="39.75" customHeight="1" spans="1:14">
      <c r="A68" s="1" t="s">
        <v>212</v>
      </c>
      <c r="B68" s="1"/>
      <c r="C68" s="1"/>
      <c r="D68" s="1"/>
      <c r="E68" s="1"/>
      <c r="F68" s="1"/>
      <c r="G68" s="1"/>
      <c r="H68" s="1"/>
      <c r="I68" s="1"/>
      <c r="J68" s="1"/>
      <c r="K68" s="2"/>
      <c r="L68" s="2"/>
      <c r="M68" s="2"/>
      <c r="N68" s="2"/>
    </row>
    <row r="69" ht="28.5" customHeight="1" spans="1:14">
      <c r="A69" s="3" t="s">
        <v>338</v>
      </c>
      <c r="B69" s="3"/>
      <c r="C69" s="3"/>
      <c r="D69" s="3"/>
      <c r="E69" s="3"/>
      <c r="F69" s="3"/>
      <c r="G69" s="3"/>
      <c r="H69" s="3"/>
      <c r="I69" s="4" t="s">
        <v>86</v>
      </c>
      <c r="J69" s="4"/>
      <c r="K69" s="5" t="s">
        <v>406</v>
      </c>
      <c r="L69" s="5"/>
      <c r="M69" s="5"/>
      <c r="N69" s="5"/>
    </row>
    <row r="70" ht="18" customHeight="1" spans="1:14">
      <c r="A70" s="6" t="s">
        <v>148</v>
      </c>
      <c r="B70" s="7"/>
      <c r="C70" s="7" t="s">
        <v>354</v>
      </c>
      <c r="D70" s="7"/>
      <c r="E70" s="7" t="s">
        <v>149</v>
      </c>
      <c r="F70" s="7" t="s">
        <v>351</v>
      </c>
      <c r="G70" s="7"/>
      <c r="H70" s="7"/>
      <c r="I70" s="7"/>
      <c r="J70" s="7" t="s">
        <v>151</v>
      </c>
      <c r="K70" s="7"/>
      <c r="L70" s="7" t="s">
        <v>353</v>
      </c>
      <c r="M70" s="7" t="s">
        <v>152</v>
      </c>
      <c r="N70" s="8">
        <v>325</v>
      </c>
    </row>
    <row r="71" ht="18" customHeight="1" spans="1:14">
      <c r="A71" s="9" t="s">
        <v>214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26"/>
    </row>
    <row r="72" ht="18" customHeight="1" spans="1:14">
      <c r="A72" s="9" t="s">
        <v>215</v>
      </c>
      <c r="B72" s="19" t="s">
        <v>216</v>
      </c>
      <c r="C72" s="19" t="s">
        <v>217</v>
      </c>
      <c r="D72" s="19" t="s">
        <v>218</v>
      </c>
      <c r="E72" s="19" t="s">
        <v>219</v>
      </c>
      <c r="F72" s="19"/>
      <c r="G72" s="19"/>
      <c r="H72" s="19"/>
      <c r="I72" s="19"/>
      <c r="J72" s="19" t="s">
        <v>220</v>
      </c>
      <c r="K72" s="19"/>
      <c r="L72" s="19"/>
      <c r="M72" s="19"/>
      <c r="N72" s="26"/>
    </row>
    <row r="73" ht="28.5" customHeight="1" spans="1:14">
      <c r="A73" s="9"/>
      <c r="B73" s="19"/>
      <c r="C73" s="19"/>
      <c r="D73" s="19"/>
      <c r="E73" s="19" t="s">
        <v>140</v>
      </c>
      <c r="F73" s="19" t="s">
        <v>221</v>
      </c>
      <c r="G73" s="19" t="s">
        <v>222</v>
      </c>
      <c r="H73" s="19" t="s">
        <v>223</v>
      </c>
      <c r="I73" s="19"/>
      <c r="J73" s="19" t="s">
        <v>140</v>
      </c>
      <c r="K73" s="19"/>
      <c r="L73" s="19" t="s">
        <v>221</v>
      </c>
      <c r="M73" s="19" t="s">
        <v>222</v>
      </c>
      <c r="N73" s="26" t="s">
        <v>223</v>
      </c>
    </row>
    <row r="74" ht="41.25" customHeight="1" spans="1:14">
      <c r="A74" s="29" t="s">
        <v>407</v>
      </c>
      <c r="B74" s="10" t="s">
        <v>408</v>
      </c>
      <c r="C74" s="19" t="s">
        <v>389</v>
      </c>
      <c r="D74" s="11">
        <v>0.1</v>
      </c>
      <c r="E74" s="11">
        <v>234.65</v>
      </c>
      <c r="F74" s="11">
        <v>255.91</v>
      </c>
      <c r="G74" s="11">
        <v>9.6</v>
      </c>
      <c r="H74" s="11">
        <v>116.56</v>
      </c>
      <c r="I74" s="11"/>
      <c r="J74" s="11">
        <v>23.47</v>
      </c>
      <c r="K74" s="11"/>
      <c r="L74" s="11">
        <v>25.59</v>
      </c>
      <c r="M74" s="11">
        <v>0.96</v>
      </c>
      <c r="N74" s="12">
        <v>11.66</v>
      </c>
    </row>
    <row r="75" ht="41.25" customHeight="1" spans="1:14">
      <c r="A75" s="29" t="s">
        <v>390</v>
      </c>
      <c r="B75" s="10" t="s">
        <v>391</v>
      </c>
      <c r="C75" s="19" t="s">
        <v>392</v>
      </c>
      <c r="D75" s="11">
        <v>0.0026</v>
      </c>
      <c r="E75" s="11">
        <v>319.77</v>
      </c>
      <c r="F75" s="11">
        <v>1374.81</v>
      </c>
      <c r="G75" s="11">
        <v>5.39</v>
      </c>
      <c r="H75" s="11">
        <v>131.88</v>
      </c>
      <c r="I75" s="11"/>
      <c r="J75" s="11">
        <v>0.82</v>
      </c>
      <c r="K75" s="11"/>
      <c r="L75" s="11">
        <v>3.54</v>
      </c>
      <c r="M75" s="11">
        <v>0.01</v>
      </c>
      <c r="N75" s="12">
        <v>0.34</v>
      </c>
    </row>
    <row r="76" ht="28.5" customHeight="1" spans="1:14">
      <c r="A76" s="29" t="s">
        <v>393</v>
      </c>
      <c r="B76" s="10" t="s">
        <v>394</v>
      </c>
      <c r="C76" s="19" t="s">
        <v>392</v>
      </c>
      <c r="D76" s="11">
        <v>0.0026</v>
      </c>
      <c r="E76" s="11">
        <v>222.81</v>
      </c>
      <c r="F76" s="11">
        <v>28.53</v>
      </c>
      <c r="G76" s="11"/>
      <c r="H76" s="11">
        <v>90.37</v>
      </c>
      <c r="I76" s="11"/>
      <c r="J76" s="11">
        <v>0.57</v>
      </c>
      <c r="K76" s="11"/>
      <c r="L76" s="11">
        <v>0.07</v>
      </c>
      <c r="M76" s="11"/>
      <c r="N76" s="12">
        <v>0.23</v>
      </c>
    </row>
    <row r="77" ht="28.5" customHeight="1" spans="1:14">
      <c r="A77" s="29" t="s">
        <v>409</v>
      </c>
      <c r="B77" s="10" t="s">
        <v>410</v>
      </c>
      <c r="C77" s="19" t="s">
        <v>397</v>
      </c>
      <c r="D77" s="11">
        <v>0.01</v>
      </c>
      <c r="E77" s="11">
        <v>47.11</v>
      </c>
      <c r="F77" s="11">
        <v>2</v>
      </c>
      <c r="G77" s="11"/>
      <c r="H77" s="11">
        <v>22.48</v>
      </c>
      <c r="I77" s="11"/>
      <c r="J77" s="11">
        <v>0.47</v>
      </c>
      <c r="K77" s="11"/>
      <c r="L77" s="11">
        <v>0.02</v>
      </c>
      <c r="M77" s="11"/>
      <c r="N77" s="12">
        <v>0.22</v>
      </c>
    </row>
    <row r="78" ht="18" customHeight="1" spans="1:14">
      <c r="A78" s="9" t="s">
        <v>229</v>
      </c>
      <c r="B78" s="19"/>
      <c r="C78" s="19" t="s">
        <v>230</v>
      </c>
      <c r="D78" s="19"/>
      <c r="E78" s="19"/>
      <c r="F78" s="19"/>
      <c r="G78" s="19"/>
      <c r="H78" s="19"/>
      <c r="I78" s="19"/>
      <c r="J78" s="11">
        <v>25.33</v>
      </c>
      <c r="K78" s="11"/>
      <c r="L78" s="11">
        <v>29.22</v>
      </c>
      <c r="M78" s="11">
        <v>0.97</v>
      </c>
      <c r="N78" s="12">
        <v>12.45</v>
      </c>
    </row>
    <row r="79" ht="18" customHeight="1" spans="1:14">
      <c r="A79" s="9"/>
      <c r="B79" s="19"/>
      <c r="C79" s="19" t="s">
        <v>231</v>
      </c>
      <c r="D79" s="19"/>
      <c r="E79" s="19"/>
      <c r="F79" s="19"/>
      <c r="G79" s="19"/>
      <c r="H79" s="19"/>
      <c r="I79" s="19"/>
      <c r="J79" s="11">
        <v>25.44</v>
      </c>
      <c r="K79" s="11"/>
      <c r="L79" s="11"/>
      <c r="M79" s="11"/>
      <c r="N79" s="12"/>
    </row>
    <row r="80" ht="18" customHeight="1" spans="1:14">
      <c r="A80" s="9" t="s">
        <v>232</v>
      </c>
      <c r="B80" s="19"/>
      <c r="C80" s="19"/>
      <c r="D80" s="19"/>
      <c r="E80" s="19"/>
      <c r="F80" s="19"/>
      <c r="G80" s="19"/>
      <c r="H80" s="19"/>
      <c r="I80" s="19"/>
      <c r="J80" s="11">
        <v>67.99</v>
      </c>
      <c r="K80" s="11"/>
      <c r="L80" s="11"/>
      <c r="M80" s="11"/>
      <c r="N80" s="12"/>
    </row>
    <row r="81" ht="28.5" customHeight="1" spans="1:14">
      <c r="A81" s="9" t="s">
        <v>233</v>
      </c>
      <c r="B81" s="19" t="s">
        <v>234</v>
      </c>
      <c r="C81" s="19"/>
      <c r="D81" s="19"/>
      <c r="E81" s="19"/>
      <c r="F81" s="19"/>
      <c r="G81" s="19" t="s">
        <v>235</v>
      </c>
      <c r="H81" s="19" t="s">
        <v>218</v>
      </c>
      <c r="I81" s="19"/>
      <c r="J81" s="19" t="s">
        <v>236</v>
      </c>
      <c r="K81" s="19"/>
      <c r="L81" s="19" t="s">
        <v>237</v>
      </c>
      <c r="M81" s="19" t="s">
        <v>238</v>
      </c>
      <c r="N81" s="26" t="s">
        <v>239</v>
      </c>
    </row>
    <row r="82" ht="18" customHeight="1" spans="1:14">
      <c r="A82" s="9"/>
      <c r="B82" s="10" t="s">
        <v>400</v>
      </c>
      <c r="C82" s="10"/>
      <c r="D82" s="10"/>
      <c r="E82" s="10"/>
      <c r="F82" s="10"/>
      <c r="G82" s="19" t="s">
        <v>401</v>
      </c>
      <c r="H82" s="11">
        <v>0.007</v>
      </c>
      <c r="I82" s="11"/>
      <c r="J82" s="11"/>
      <c r="K82" s="11"/>
      <c r="L82" s="11"/>
      <c r="M82" s="11"/>
      <c r="N82" s="12"/>
    </row>
    <row r="83" ht="18" customHeight="1" spans="1:14">
      <c r="A83" s="9"/>
      <c r="B83" s="10" t="s">
        <v>402</v>
      </c>
      <c r="C83" s="10"/>
      <c r="D83" s="10"/>
      <c r="E83" s="10"/>
      <c r="F83" s="10"/>
      <c r="G83" s="19" t="s">
        <v>401</v>
      </c>
      <c r="H83" s="11">
        <v>0.0046</v>
      </c>
      <c r="I83" s="11"/>
      <c r="J83" s="11">
        <v>13.57</v>
      </c>
      <c r="K83" s="11"/>
      <c r="L83" s="11">
        <v>0.06</v>
      </c>
      <c r="M83" s="11"/>
      <c r="N83" s="12"/>
    </row>
    <row r="84" ht="18" customHeight="1" spans="1:14">
      <c r="A84" s="9"/>
      <c r="B84" s="10" t="s">
        <v>405</v>
      </c>
      <c r="C84" s="10"/>
      <c r="D84" s="10"/>
      <c r="E84" s="10"/>
      <c r="F84" s="10"/>
      <c r="G84" s="19" t="s">
        <v>401</v>
      </c>
      <c r="H84" s="11">
        <v>0.0785</v>
      </c>
      <c r="I84" s="11"/>
      <c r="J84" s="11">
        <v>15.93</v>
      </c>
      <c r="K84" s="11"/>
      <c r="L84" s="11">
        <v>1.25</v>
      </c>
      <c r="M84" s="11"/>
      <c r="N84" s="12"/>
    </row>
    <row r="85" ht="18" customHeight="1" spans="1:14">
      <c r="A85" s="20"/>
      <c r="B85" s="24" t="s">
        <v>411</v>
      </c>
      <c r="C85" s="24"/>
      <c r="D85" s="24"/>
      <c r="E85" s="24"/>
      <c r="F85" s="24"/>
      <c r="G85" s="22" t="s">
        <v>353</v>
      </c>
      <c r="H85" s="23">
        <v>0.991</v>
      </c>
      <c r="I85" s="23"/>
      <c r="J85" s="23">
        <v>18.9</v>
      </c>
      <c r="K85" s="23"/>
      <c r="L85" s="23">
        <v>18.73</v>
      </c>
      <c r="M85" s="23"/>
      <c r="N85" s="32"/>
    </row>
    <row r="86" ht="25.5" customHeight="1" spans="1:14">
      <c r="A86" s="16" t="s">
        <v>240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ht="18" customHeight="1" spans="1:14">
      <c r="A87" s="16"/>
      <c r="B87" s="16"/>
      <c r="C87" s="16"/>
      <c r="D87" s="16"/>
      <c r="E87" s="16"/>
      <c r="F87" s="16"/>
      <c r="G87" s="16"/>
      <c r="H87" s="16"/>
      <c r="I87" s="17"/>
      <c r="J87" s="17"/>
      <c r="K87" s="18" t="s">
        <v>241</v>
      </c>
      <c r="L87" s="18"/>
      <c r="M87" s="18"/>
      <c r="N87" s="18"/>
    </row>
    <row r="88" ht="39.75" customHeight="1" spans="1:14">
      <c r="A88" s="1" t="s">
        <v>212</v>
      </c>
      <c r="B88" s="1"/>
      <c r="C88" s="1"/>
      <c r="D88" s="1"/>
      <c r="E88" s="1"/>
      <c r="F88" s="1"/>
      <c r="G88" s="1"/>
      <c r="H88" s="1"/>
      <c r="I88" s="1"/>
      <c r="J88" s="1"/>
      <c r="K88" s="2"/>
      <c r="L88" s="2"/>
      <c r="M88" s="2"/>
      <c r="N88" s="2"/>
    </row>
    <row r="89" ht="28.5" customHeight="1" spans="1:14">
      <c r="A89" s="3" t="s">
        <v>338</v>
      </c>
      <c r="B89" s="3"/>
      <c r="C89" s="3"/>
      <c r="D89" s="3"/>
      <c r="E89" s="3"/>
      <c r="F89" s="3"/>
      <c r="G89" s="3"/>
      <c r="H89" s="3"/>
      <c r="I89" s="4" t="s">
        <v>86</v>
      </c>
      <c r="J89" s="4"/>
      <c r="K89" s="5" t="s">
        <v>412</v>
      </c>
      <c r="L89" s="5"/>
      <c r="M89" s="5"/>
      <c r="N89" s="5"/>
    </row>
    <row r="90" ht="18" customHeight="1" spans="1:14">
      <c r="A90" s="6"/>
      <c r="B90" s="30" t="s">
        <v>404</v>
      </c>
      <c r="C90" s="30"/>
      <c r="D90" s="30"/>
      <c r="E90" s="30"/>
      <c r="F90" s="30"/>
      <c r="G90" s="7" t="s">
        <v>401</v>
      </c>
      <c r="H90" s="31">
        <v>0.1726</v>
      </c>
      <c r="I90" s="31"/>
      <c r="J90" s="31">
        <v>12.83</v>
      </c>
      <c r="K90" s="31"/>
      <c r="L90" s="31">
        <v>2.21</v>
      </c>
      <c r="M90" s="31"/>
      <c r="N90" s="33"/>
    </row>
    <row r="91" ht="18" customHeight="1" spans="1:14">
      <c r="A91" s="9"/>
      <c r="B91" s="10" t="s">
        <v>413</v>
      </c>
      <c r="C91" s="10"/>
      <c r="D91" s="10"/>
      <c r="E91" s="10"/>
      <c r="F91" s="10"/>
      <c r="G91" s="19" t="s">
        <v>359</v>
      </c>
      <c r="H91" s="11">
        <v>1.14</v>
      </c>
      <c r="I91" s="11"/>
      <c r="J91" s="11">
        <v>2.79</v>
      </c>
      <c r="K91" s="11"/>
      <c r="L91" s="11">
        <v>3.18</v>
      </c>
      <c r="M91" s="11"/>
      <c r="N91" s="12"/>
    </row>
    <row r="92" ht="18" customHeight="1" spans="1:14">
      <c r="A92" s="9"/>
      <c r="B92" s="19" t="s">
        <v>254</v>
      </c>
      <c r="C92" s="19"/>
      <c r="D92" s="19"/>
      <c r="E92" s="19"/>
      <c r="F92" s="19"/>
      <c r="G92" s="19"/>
      <c r="H92" s="19"/>
      <c r="I92" s="19"/>
      <c r="J92" s="19" t="s">
        <v>255</v>
      </c>
      <c r="K92" s="19"/>
      <c r="L92" s="11">
        <v>3.78</v>
      </c>
      <c r="M92" s="19" t="s">
        <v>255</v>
      </c>
      <c r="N92" s="12"/>
    </row>
    <row r="93" ht="18" customHeight="1" spans="1:14">
      <c r="A93" s="9"/>
      <c r="B93" s="19" t="s">
        <v>256</v>
      </c>
      <c r="C93" s="19"/>
      <c r="D93" s="19"/>
      <c r="E93" s="19"/>
      <c r="F93" s="19"/>
      <c r="G93" s="19"/>
      <c r="H93" s="19"/>
      <c r="I93" s="19"/>
      <c r="J93" s="19" t="s">
        <v>255</v>
      </c>
      <c r="K93" s="19"/>
      <c r="L93" s="11">
        <v>29.21</v>
      </c>
      <c r="M93" s="19" t="s">
        <v>255</v>
      </c>
      <c r="N93" s="12"/>
    </row>
    <row r="94" ht="18" customHeight="1" spans="1:14">
      <c r="A94" s="9"/>
      <c r="B94" s="10"/>
      <c r="C94" s="10"/>
      <c r="D94" s="10"/>
      <c r="E94" s="10"/>
      <c r="F94" s="10"/>
      <c r="G94" s="19"/>
      <c r="H94" s="11"/>
      <c r="I94" s="11"/>
      <c r="J94" s="11"/>
      <c r="K94" s="11"/>
      <c r="L94" s="11"/>
      <c r="M94" s="11"/>
      <c r="N94" s="12"/>
    </row>
    <row r="95" ht="18" customHeight="1" spans="1:14">
      <c r="A95" s="9"/>
      <c r="B95" s="10"/>
      <c r="C95" s="10"/>
      <c r="D95" s="10"/>
      <c r="E95" s="10"/>
      <c r="F95" s="10"/>
      <c r="G95" s="19"/>
      <c r="H95" s="11"/>
      <c r="I95" s="11"/>
      <c r="J95" s="11"/>
      <c r="K95" s="11"/>
      <c r="L95" s="11"/>
      <c r="M95" s="11"/>
      <c r="N95" s="12"/>
    </row>
    <row r="96" ht="18" customHeight="1" spans="1:14">
      <c r="A96" s="9"/>
      <c r="B96" s="10"/>
      <c r="C96" s="10"/>
      <c r="D96" s="10"/>
      <c r="E96" s="10"/>
      <c r="F96" s="10"/>
      <c r="G96" s="19"/>
      <c r="H96" s="11"/>
      <c r="I96" s="11"/>
      <c r="J96" s="11"/>
      <c r="K96" s="11"/>
      <c r="L96" s="11"/>
      <c r="M96" s="11"/>
      <c r="N96" s="12"/>
    </row>
    <row r="97" ht="18" customHeight="1" spans="1:14">
      <c r="A97" s="9"/>
      <c r="B97" s="10"/>
      <c r="C97" s="10"/>
      <c r="D97" s="10"/>
      <c r="E97" s="10"/>
      <c r="F97" s="10"/>
      <c r="G97" s="19"/>
      <c r="H97" s="11"/>
      <c r="I97" s="11"/>
      <c r="J97" s="11"/>
      <c r="K97" s="11"/>
      <c r="L97" s="11"/>
      <c r="M97" s="11"/>
      <c r="N97" s="12"/>
    </row>
    <row r="98" ht="18" customHeight="1" spans="1:14">
      <c r="A98" s="9"/>
      <c r="B98" s="10"/>
      <c r="C98" s="10"/>
      <c r="D98" s="10"/>
      <c r="E98" s="10"/>
      <c r="F98" s="10"/>
      <c r="G98" s="19"/>
      <c r="H98" s="11"/>
      <c r="I98" s="11"/>
      <c r="J98" s="11"/>
      <c r="K98" s="11"/>
      <c r="L98" s="11"/>
      <c r="M98" s="11"/>
      <c r="N98" s="12"/>
    </row>
    <row r="99" ht="18" customHeight="1" spans="1:14">
      <c r="A99" s="9"/>
      <c r="B99" s="10"/>
      <c r="C99" s="10"/>
      <c r="D99" s="10"/>
      <c r="E99" s="10"/>
      <c r="F99" s="10"/>
      <c r="G99" s="19"/>
      <c r="H99" s="11"/>
      <c r="I99" s="11"/>
      <c r="J99" s="11"/>
      <c r="K99" s="11"/>
      <c r="L99" s="11"/>
      <c r="M99" s="11"/>
      <c r="N99" s="12"/>
    </row>
    <row r="100" ht="18" customHeight="1" spans="1:14">
      <c r="A100" s="9"/>
      <c r="B100" s="10"/>
      <c r="C100" s="10"/>
      <c r="D100" s="10"/>
      <c r="E100" s="10"/>
      <c r="F100" s="10"/>
      <c r="G100" s="19"/>
      <c r="H100" s="11"/>
      <c r="I100" s="11"/>
      <c r="J100" s="11"/>
      <c r="K100" s="11"/>
      <c r="L100" s="11"/>
      <c r="M100" s="11"/>
      <c r="N100" s="12"/>
    </row>
    <row r="101" ht="18" customHeight="1" spans="1:14">
      <c r="A101" s="9"/>
      <c r="B101" s="10"/>
      <c r="C101" s="10"/>
      <c r="D101" s="10"/>
      <c r="E101" s="10"/>
      <c r="F101" s="10"/>
      <c r="G101" s="19"/>
      <c r="H101" s="11"/>
      <c r="I101" s="11"/>
      <c r="J101" s="11"/>
      <c r="K101" s="11"/>
      <c r="L101" s="11"/>
      <c r="M101" s="11"/>
      <c r="N101" s="12"/>
    </row>
    <row r="102" ht="18" customHeight="1" spans="1:14">
      <c r="A102" s="9"/>
      <c r="B102" s="10"/>
      <c r="C102" s="10"/>
      <c r="D102" s="10"/>
      <c r="E102" s="10"/>
      <c r="F102" s="10"/>
      <c r="G102" s="19"/>
      <c r="H102" s="11"/>
      <c r="I102" s="11"/>
      <c r="J102" s="11"/>
      <c r="K102" s="11"/>
      <c r="L102" s="11"/>
      <c r="M102" s="11"/>
      <c r="N102" s="12"/>
    </row>
    <row r="103" ht="18" customHeight="1" spans="1:14">
      <c r="A103" s="9"/>
      <c r="B103" s="10"/>
      <c r="C103" s="10"/>
      <c r="D103" s="10"/>
      <c r="E103" s="10"/>
      <c r="F103" s="10"/>
      <c r="G103" s="19"/>
      <c r="H103" s="11"/>
      <c r="I103" s="11"/>
      <c r="J103" s="11"/>
      <c r="K103" s="11"/>
      <c r="L103" s="11"/>
      <c r="M103" s="11"/>
      <c r="N103" s="12"/>
    </row>
    <row r="104" ht="18" customHeight="1" spans="1:14">
      <c r="A104" s="9"/>
      <c r="B104" s="10"/>
      <c r="C104" s="10"/>
      <c r="D104" s="10"/>
      <c r="E104" s="10"/>
      <c r="F104" s="10"/>
      <c r="G104" s="19"/>
      <c r="H104" s="11"/>
      <c r="I104" s="11"/>
      <c r="J104" s="11"/>
      <c r="K104" s="11"/>
      <c r="L104" s="11"/>
      <c r="M104" s="11"/>
      <c r="N104" s="12"/>
    </row>
    <row r="105" ht="18" customHeight="1" spans="1:14">
      <c r="A105" s="9"/>
      <c r="B105" s="10"/>
      <c r="C105" s="10"/>
      <c r="D105" s="10"/>
      <c r="E105" s="10"/>
      <c r="F105" s="10"/>
      <c r="G105" s="19"/>
      <c r="H105" s="11"/>
      <c r="I105" s="11"/>
      <c r="J105" s="11"/>
      <c r="K105" s="11"/>
      <c r="L105" s="11"/>
      <c r="M105" s="11"/>
      <c r="N105" s="12"/>
    </row>
    <row r="106" ht="18" customHeight="1" spans="1:14">
      <c r="A106" s="9"/>
      <c r="B106" s="10"/>
      <c r="C106" s="10"/>
      <c r="D106" s="10"/>
      <c r="E106" s="10"/>
      <c r="F106" s="10"/>
      <c r="G106" s="19"/>
      <c r="H106" s="11"/>
      <c r="I106" s="11"/>
      <c r="J106" s="11"/>
      <c r="K106" s="11"/>
      <c r="L106" s="11"/>
      <c r="M106" s="11"/>
      <c r="N106" s="12"/>
    </row>
    <row r="107" ht="18" customHeight="1" spans="1:14">
      <c r="A107" s="9"/>
      <c r="B107" s="10"/>
      <c r="C107" s="10"/>
      <c r="D107" s="10"/>
      <c r="E107" s="10"/>
      <c r="F107" s="10"/>
      <c r="G107" s="19"/>
      <c r="H107" s="11"/>
      <c r="I107" s="11"/>
      <c r="J107" s="11"/>
      <c r="K107" s="11"/>
      <c r="L107" s="11"/>
      <c r="M107" s="11"/>
      <c r="N107" s="12"/>
    </row>
    <row r="108" ht="18" customHeight="1" spans="1:14">
      <c r="A108" s="9"/>
      <c r="B108" s="10"/>
      <c r="C108" s="10"/>
      <c r="D108" s="10"/>
      <c r="E108" s="10"/>
      <c r="F108" s="10"/>
      <c r="G108" s="19"/>
      <c r="H108" s="11"/>
      <c r="I108" s="11"/>
      <c r="J108" s="11"/>
      <c r="K108" s="11"/>
      <c r="L108" s="11"/>
      <c r="M108" s="11"/>
      <c r="N108" s="12"/>
    </row>
    <row r="109" ht="18" customHeight="1" spans="1:14">
      <c r="A109" s="20"/>
      <c r="B109" s="24"/>
      <c r="C109" s="24"/>
      <c r="D109" s="24"/>
      <c r="E109" s="24"/>
      <c r="F109" s="24"/>
      <c r="G109" s="22"/>
      <c r="H109" s="23"/>
      <c r="I109" s="23"/>
      <c r="J109" s="23"/>
      <c r="K109" s="23"/>
      <c r="L109" s="23"/>
      <c r="M109" s="23"/>
      <c r="N109" s="32"/>
    </row>
    <row r="110" ht="25.5" customHeight="1" spans="1:14">
      <c r="A110" s="16" t="s">
        <v>240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ht="18" customHeight="1" spans="1:14">
      <c r="A111" s="16"/>
      <c r="B111" s="16"/>
      <c r="C111" s="16"/>
      <c r="D111" s="16"/>
      <c r="E111" s="16"/>
      <c r="F111" s="16"/>
      <c r="G111" s="16"/>
      <c r="H111" s="16"/>
      <c r="I111" s="17"/>
      <c r="J111" s="17"/>
      <c r="K111" s="18" t="s">
        <v>241</v>
      </c>
      <c r="L111" s="18"/>
      <c r="M111" s="18"/>
      <c r="N111" s="18"/>
    </row>
    <row r="112" ht="39.75" customHeight="1" spans="1:14">
      <c r="A112" s="1" t="s">
        <v>212</v>
      </c>
      <c r="B112" s="1"/>
      <c r="C112" s="1"/>
      <c r="D112" s="1"/>
      <c r="E112" s="1"/>
      <c r="F112" s="1"/>
      <c r="G112" s="1"/>
      <c r="H112" s="1"/>
      <c r="I112" s="1"/>
      <c r="J112" s="1"/>
      <c r="K112" s="2"/>
      <c r="L112" s="2"/>
      <c r="M112" s="2"/>
      <c r="N112" s="2"/>
    </row>
    <row r="113" ht="28.5" customHeight="1" spans="1:14">
      <c r="A113" s="3" t="s">
        <v>338</v>
      </c>
      <c r="B113" s="3"/>
      <c r="C113" s="3"/>
      <c r="D113" s="3"/>
      <c r="E113" s="3"/>
      <c r="F113" s="3"/>
      <c r="G113" s="3"/>
      <c r="H113" s="3"/>
      <c r="I113" s="4" t="s">
        <v>86</v>
      </c>
      <c r="J113" s="4"/>
      <c r="K113" s="5" t="s">
        <v>414</v>
      </c>
      <c r="L113" s="5"/>
      <c r="M113" s="5"/>
      <c r="N113" s="5"/>
    </row>
    <row r="114" ht="18" customHeight="1" spans="1:14">
      <c r="A114" s="6" t="s">
        <v>148</v>
      </c>
      <c r="B114" s="7"/>
      <c r="C114" s="7" t="s">
        <v>356</v>
      </c>
      <c r="D114" s="7"/>
      <c r="E114" s="7" t="s">
        <v>149</v>
      </c>
      <c r="F114" s="7" t="s">
        <v>357</v>
      </c>
      <c r="G114" s="7"/>
      <c r="H114" s="7"/>
      <c r="I114" s="7"/>
      <c r="J114" s="7" t="s">
        <v>151</v>
      </c>
      <c r="K114" s="7"/>
      <c r="L114" s="7" t="s">
        <v>359</v>
      </c>
      <c r="M114" s="7" t="s">
        <v>152</v>
      </c>
      <c r="N114" s="8">
        <v>11</v>
      </c>
    </row>
    <row r="115" ht="18" customHeight="1" spans="1:14">
      <c r="A115" s="9" t="s">
        <v>214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26"/>
    </row>
    <row r="116" ht="18" customHeight="1" spans="1:14">
      <c r="A116" s="9" t="s">
        <v>215</v>
      </c>
      <c r="B116" s="19" t="s">
        <v>216</v>
      </c>
      <c r="C116" s="19" t="s">
        <v>217</v>
      </c>
      <c r="D116" s="19" t="s">
        <v>218</v>
      </c>
      <c r="E116" s="19" t="s">
        <v>219</v>
      </c>
      <c r="F116" s="19"/>
      <c r="G116" s="19"/>
      <c r="H116" s="19"/>
      <c r="I116" s="19"/>
      <c r="J116" s="19" t="s">
        <v>220</v>
      </c>
      <c r="K116" s="19"/>
      <c r="L116" s="19"/>
      <c r="M116" s="19"/>
      <c r="N116" s="26"/>
    </row>
    <row r="117" ht="28.5" customHeight="1" spans="1:14">
      <c r="A117" s="9"/>
      <c r="B117" s="19"/>
      <c r="C117" s="19"/>
      <c r="D117" s="19"/>
      <c r="E117" s="19" t="s">
        <v>140</v>
      </c>
      <c r="F117" s="19" t="s">
        <v>221</v>
      </c>
      <c r="G117" s="19" t="s">
        <v>222</v>
      </c>
      <c r="H117" s="19" t="s">
        <v>223</v>
      </c>
      <c r="I117" s="19"/>
      <c r="J117" s="19" t="s">
        <v>140</v>
      </c>
      <c r="K117" s="19"/>
      <c r="L117" s="19" t="s">
        <v>221</v>
      </c>
      <c r="M117" s="19" t="s">
        <v>222</v>
      </c>
      <c r="N117" s="26" t="s">
        <v>223</v>
      </c>
    </row>
    <row r="118" ht="28.5" customHeight="1" spans="1:14">
      <c r="A118" s="29" t="s">
        <v>415</v>
      </c>
      <c r="B118" s="10" t="s">
        <v>416</v>
      </c>
      <c r="C118" s="19" t="s">
        <v>359</v>
      </c>
      <c r="D118" s="11">
        <v>1</v>
      </c>
      <c r="E118" s="11">
        <v>11.54</v>
      </c>
      <c r="F118" s="11">
        <v>101.79</v>
      </c>
      <c r="G118" s="11"/>
      <c r="H118" s="11">
        <v>3.9</v>
      </c>
      <c r="I118" s="11"/>
      <c r="J118" s="11">
        <v>11.54</v>
      </c>
      <c r="K118" s="11"/>
      <c r="L118" s="11">
        <v>101.79</v>
      </c>
      <c r="M118" s="11"/>
      <c r="N118" s="12">
        <v>3.9</v>
      </c>
    </row>
    <row r="119" ht="18" customHeight="1" spans="1:14">
      <c r="A119" s="9" t="s">
        <v>229</v>
      </c>
      <c r="B119" s="19"/>
      <c r="C119" s="19" t="s">
        <v>230</v>
      </c>
      <c r="D119" s="19"/>
      <c r="E119" s="19"/>
      <c r="F119" s="19"/>
      <c r="G119" s="19"/>
      <c r="H119" s="19"/>
      <c r="I119" s="19"/>
      <c r="J119" s="11">
        <v>11.54</v>
      </c>
      <c r="K119" s="11"/>
      <c r="L119" s="11">
        <v>101.79</v>
      </c>
      <c r="M119" s="11"/>
      <c r="N119" s="12">
        <v>3.9</v>
      </c>
    </row>
    <row r="120" ht="18" customHeight="1" spans="1:14">
      <c r="A120" s="9" t="s">
        <v>383</v>
      </c>
      <c r="B120" s="19"/>
      <c r="C120" s="19" t="s">
        <v>231</v>
      </c>
      <c r="D120" s="19"/>
      <c r="E120" s="19"/>
      <c r="F120" s="19"/>
      <c r="G120" s="19"/>
      <c r="H120" s="19"/>
      <c r="I120" s="19"/>
      <c r="J120" s="11">
        <v>89.45</v>
      </c>
      <c r="K120" s="11"/>
      <c r="L120" s="11"/>
      <c r="M120" s="11"/>
      <c r="N120" s="12"/>
    </row>
    <row r="121" ht="18" customHeight="1" spans="1:14">
      <c r="A121" s="9" t="s">
        <v>232</v>
      </c>
      <c r="B121" s="19"/>
      <c r="C121" s="19"/>
      <c r="D121" s="19"/>
      <c r="E121" s="19"/>
      <c r="F121" s="19"/>
      <c r="G121" s="19"/>
      <c r="H121" s="19"/>
      <c r="I121" s="19"/>
      <c r="J121" s="11">
        <v>117.23</v>
      </c>
      <c r="K121" s="11"/>
      <c r="L121" s="11"/>
      <c r="M121" s="11"/>
      <c r="N121" s="12"/>
    </row>
    <row r="122" ht="28.5" customHeight="1" spans="1:14">
      <c r="A122" s="9" t="s">
        <v>233</v>
      </c>
      <c r="B122" s="19" t="s">
        <v>234</v>
      </c>
      <c r="C122" s="19"/>
      <c r="D122" s="19"/>
      <c r="E122" s="19"/>
      <c r="F122" s="19"/>
      <c r="G122" s="19" t="s">
        <v>235</v>
      </c>
      <c r="H122" s="19" t="s">
        <v>218</v>
      </c>
      <c r="I122" s="19"/>
      <c r="J122" s="19" t="s">
        <v>236</v>
      </c>
      <c r="K122" s="19"/>
      <c r="L122" s="19" t="s">
        <v>237</v>
      </c>
      <c r="M122" s="19" t="s">
        <v>238</v>
      </c>
      <c r="N122" s="26" t="s">
        <v>239</v>
      </c>
    </row>
    <row r="123" ht="41.25" customHeight="1" spans="1:14">
      <c r="A123" s="9"/>
      <c r="B123" s="10" t="s">
        <v>417</v>
      </c>
      <c r="C123" s="10"/>
      <c r="D123" s="10"/>
      <c r="E123" s="10"/>
      <c r="F123" s="10"/>
      <c r="G123" s="19" t="s">
        <v>359</v>
      </c>
      <c r="H123" s="11">
        <v>1.01</v>
      </c>
      <c r="I123" s="11"/>
      <c r="J123" s="11">
        <v>88.56</v>
      </c>
      <c r="K123" s="11"/>
      <c r="L123" s="11">
        <v>89.45</v>
      </c>
      <c r="M123" s="11"/>
      <c r="N123" s="12"/>
    </row>
    <row r="124" ht="18" customHeight="1" spans="1:14">
      <c r="A124" s="9"/>
      <c r="B124" s="19" t="s">
        <v>254</v>
      </c>
      <c r="C124" s="19"/>
      <c r="D124" s="19"/>
      <c r="E124" s="19"/>
      <c r="F124" s="19"/>
      <c r="G124" s="19"/>
      <c r="H124" s="19"/>
      <c r="I124" s="19"/>
      <c r="J124" s="19" t="s">
        <v>255</v>
      </c>
      <c r="K124" s="19"/>
      <c r="L124" s="11">
        <v>12.34</v>
      </c>
      <c r="M124" s="19" t="s">
        <v>255</v>
      </c>
      <c r="N124" s="12"/>
    </row>
    <row r="125" ht="18" customHeight="1" spans="1:14">
      <c r="A125" s="9"/>
      <c r="B125" s="19" t="s">
        <v>256</v>
      </c>
      <c r="C125" s="19"/>
      <c r="D125" s="19"/>
      <c r="E125" s="19"/>
      <c r="F125" s="19"/>
      <c r="G125" s="19"/>
      <c r="H125" s="19"/>
      <c r="I125" s="19"/>
      <c r="J125" s="19" t="s">
        <v>255</v>
      </c>
      <c r="K125" s="19"/>
      <c r="L125" s="11">
        <v>101.79</v>
      </c>
      <c r="M125" s="19" t="s">
        <v>255</v>
      </c>
      <c r="N125" s="12"/>
    </row>
    <row r="126" ht="18" customHeight="1" spans="1:14">
      <c r="A126" s="9"/>
      <c r="B126" s="10"/>
      <c r="C126" s="10"/>
      <c r="D126" s="10"/>
      <c r="E126" s="10"/>
      <c r="F126" s="10"/>
      <c r="G126" s="19"/>
      <c r="H126" s="11"/>
      <c r="I126" s="11"/>
      <c r="J126" s="11"/>
      <c r="K126" s="11"/>
      <c r="L126" s="11"/>
      <c r="M126" s="11"/>
      <c r="N126" s="12"/>
    </row>
    <row r="127" ht="18" customHeight="1" spans="1:14">
      <c r="A127" s="9"/>
      <c r="B127" s="10"/>
      <c r="C127" s="10"/>
      <c r="D127" s="10"/>
      <c r="E127" s="10"/>
      <c r="F127" s="10"/>
      <c r="G127" s="19"/>
      <c r="H127" s="11"/>
      <c r="I127" s="11"/>
      <c r="J127" s="11"/>
      <c r="K127" s="11"/>
      <c r="L127" s="11"/>
      <c r="M127" s="11"/>
      <c r="N127" s="12"/>
    </row>
    <row r="128" ht="18" customHeight="1" spans="1:14">
      <c r="A128" s="9"/>
      <c r="B128" s="10"/>
      <c r="C128" s="10"/>
      <c r="D128" s="10"/>
      <c r="E128" s="10"/>
      <c r="F128" s="10"/>
      <c r="G128" s="19"/>
      <c r="H128" s="11"/>
      <c r="I128" s="11"/>
      <c r="J128" s="11"/>
      <c r="K128" s="11"/>
      <c r="L128" s="11"/>
      <c r="M128" s="11"/>
      <c r="N128" s="12"/>
    </row>
    <row r="129" ht="18" customHeight="1" spans="1:14">
      <c r="A129" s="9"/>
      <c r="B129" s="10"/>
      <c r="C129" s="10"/>
      <c r="D129" s="10"/>
      <c r="E129" s="10"/>
      <c r="F129" s="10"/>
      <c r="G129" s="19"/>
      <c r="H129" s="11"/>
      <c r="I129" s="11"/>
      <c r="J129" s="11"/>
      <c r="K129" s="11"/>
      <c r="L129" s="11"/>
      <c r="M129" s="11"/>
      <c r="N129" s="12"/>
    </row>
    <row r="130" ht="18" customHeight="1" spans="1:14">
      <c r="A130" s="9"/>
      <c r="B130" s="10"/>
      <c r="C130" s="10"/>
      <c r="D130" s="10"/>
      <c r="E130" s="10"/>
      <c r="F130" s="10"/>
      <c r="G130" s="19"/>
      <c r="H130" s="11"/>
      <c r="I130" s="11"/>
      <c r="J130" s="11"/>
      <c r="K130" s="11"/>
      <c r="L130" s="11"/>
      <c r="M130" s="11"/>
      <c r="N130" s="12"/>
    </row>
    <row r="131" ht="18" customHeight="1" spans="1:14">
      <c r="A131" s="20"/>
      <c r="B131" s="24"/>
      <c r="C131" s="24"/>
      <c r="D131" s="24"/>
      <c r="E131" s="24"/>
      <c r="F131" s="24"/>
      <c r="G131" s="22"/>
      <c r="H131" s="23"/>
      <c r="I131" s="23"/>
      <c r="J131" s="23"/>
      <c r="K131" s="23"/>
      <c r="L131" s="23"/>
      <c r="M131" s="23"/>
      <c r="N131" s="32"/>
    </row>
    <row r="132" ht="25.5" customHeight="1" spans="1:14">
      <c r="A132" s="16" t="s">
        <v>240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ht="18" customHeight="1" spans="1:14">
      <c r="A133" s="16"/>
      <c r="B133" s="16"/>
      <c r="C133" s="16"/>
      <c r="D133" s="16"/>
      <c r="E133" s="16"/>
      <c r="F133" s="16"/>
      <c r="G133" s="16"/>
      <c r="H133" s="16"/>
      <c r="I133" s="17"/>
      <c r="J133" s="17"/>
      <c r="K133" s="18" t="s">
        <v>241</v>
      </c>
      <c r="L133" s="18"/>
      <c r="M133" s="18"/>
      <c r="N133" s="18"/>
    </row>
    <row r="134" ht="39.75" customHeight="1" spans="1:14">
      <c r="A134" s="1" t="s">
        <v>212</v>
      </c>
      <c r="B134" s="1"/>
      <c r="C134" s="1"/>
      <c r="D134" s="1"/>
      <c r="E134" s="1"/>
      <c r="F134" s="1"/>
      <c r="G134" s="1"/>
      <c r="H134" s="1"/>
      <c r="I134" s="1"/>
      <c r="J134" s="1"/>
      <c r="K134" s="2"/>
      <c r="L134" s="2"/>
      <c r="M134" s="2"/>
      <c r="N134" s="2"/>
    </row>
    <row r="135" ht="28.5" customHeight="1" spans="1:14">
      <c r="A135" s="3" t="s">
        <v>338</v>
      </c>
      <c r="B135" s="3"/>
      <c r="C135" s="3"/>
      <c r="D135" s="3"/>
      <c r="E135" s="3"/>
      <c r="F135" s="3"/>
      <c r="G135" s="3"/>
      <c r="H135" s="3"/>
      <c r="I135" s="4" t="s">
        <v>86</v>
      </c>
      <c r="J135" s="4"/>
      <c r="K135" s="5" t="s">
        <v>418</v>
      </c>
      <c r="L135" s="5"/>
      <c r="M135" s="5"/>
      <c r="N135" s="5"/>
    </row>
    <row r="136" ht="18" customHeight="1" spans="1:14">
      <c r="A136" s="6" t="s">
        <v>148</v>
      </c>
      <c r="B136" s="7"/>
      <c r="C136" s="7" t="s">
        <v>360</v>
      </c>
      <c r="D136" s="7"/>
      <c r="E136" s="7" t="s">
        <v>149</v>
      </c>
      <c r="F136" s="7" t="s">
        <v>361</v>
      </c>
      <c r="G136" s="7"/>
      <c r="H136" s="7"/>
      <c r="I136" s="7"/>
      <c r="J136" s="7" t="s">
        <v>151</v>
      </c>
      <c r="K136" s="7"/>
      <c r="L136" s="7" t="s">
        <v>359</v>
      </c>
      <c r="M136" s="7" t="s">
        <v>152</v>
      </c>
      <c r="N136" s="8">
        <v>1</v>
      </c>
    </row>
    <row r="137" ht="18" customHeight="1" spans="1:14">
      <c r="A137" s="9" t="s">
        <v>214</v>
      </c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26"/>
    </row>
    <row r="138" ht="18" customHeight="1" spans="1:14">
      <c r="A138" s="9" t="s">
        <v>215</v>
      </c>
      <c r="B138" s="19" t="s">
        <v>216</v>
      </c>
      <c r="C138" s="19" t="s">
        <v>217</v>
      </c>
      <c r="D138" s="19" t="s">
        <v>218</v>
      </c>
      <c r="E138" s="19" t="s">
        <v>219</v>
      </c>
      <c r="F138" s="19"/>
      <c r="G138" s="19"/>
      <c r="H138" s="19"/>
      <c r="I138" s="19"/>
      <c r="J138" s="19" t="s">
        <v>220</v>
      </c>
      <c r="K138" s="19"/>
      <c r="L138" s="19"/>
      <c r="M138" s="19"/>
      <c r="N138" s="26"/>
    </row>
    <row r="139" ht="28.5" customHeight="1" spans="1:14">
      <c r="A139" s="9"/>
      <c r="B139" s="19"/>
      <c r="C139" s="19"/>
      <c r="D139" s="19"/>
      <c r="E139" s="19" t="s">
        <v>140</v>
      </c>
      <c r="F139" s="19" t="s">
        <v>221</v>
      </c>
      <c r="G139" s="19" t="s">
        <v>222</v>
      </c>
      <c r="H139" s="19" t="s">
        <v>223</v>
      </c>
      <c r="I139" s="19"/>
      <c r="J139" s="19" t="s">
        <v>140</v>
      </c>
      <c r="K139" s="19"/>
      <c r="L139" s="19" t="s">
        <v>221</v>
      </c>
      <c r="M139" s="19" t="s">
        <v>222</v>
      </c>
      <c r="N139" s="26" t="s">
        <v>223</v>
      </c>
    </row>
    <row r="140" ht="28.5" customHeight="1" spans="1:14">
      <c r="A140" s="29" t="s">
        <v>419</v>
      </c>
      <c r="B140" s="10" t="s">
        <v>420</v>
      </c>
      <c r="C140" s="19" t="s">
        <v>359</v>
      </c>
      <c r="D140" s="11">
        <v>1</v>
      </c>
      <c r="E140" s="11">
        <v>178.69</v>
      </c>
      <c r="F140" s="11">
        <v>2983.81</v>
      </c>
      <c r="G140" s="11">
        <v>56.55</v>
      </c>
      <c r="H140" s="11">
        <v>112.26</v>
      </c>
      <c r="I140" s="11"/>
      <c r="J140" s="11">
        <v>178.69</v>
      </c>
      <c r="K140" s="11"/>
      <c r="L140" s="11">
        <v>2983.81</v>
      </c>
      <c r="M140" s="11">
        <v>56.55</v>
      </c>
      <c r="N140" s="12">
        <v>112.26</v>
      </c>
    </row>
    <row r="141" ht="18" customHeight="1" spans="1:14">
      <c r="A141" s="9" t="s">
        <v>229</v>
      </c>
      <c r="B141" s="19"/>
      <c r="C141" s="19" t="s">
        <v>230</v>
      </c>
      <c r="D141" s="19"/>
      <c r="E141" s="19"/>
      <c r="F141" s="19"/>
      <c r="G141" s="19"/>
      <c r="H141" s="19"/>
      <c r="I141" s="19"/>
      <c r="J141" s="11">
        <v>178.69</v>
      </c>
      <c r="K141" s="11"/>
      <c r="L141" s="11">
        <v>2983.81</v>
      </c>
      <c r="M141" s="11">
        <v>56.55</v>
      </c>
      <c r="N141" s="12">
        <v>112.26</v>
      </c>
    </row>
    <row r="142" ht="18" customHeight="1" spans="1:14">
      <c r="A142" s="9"/>
      <c r="B142" s="19"/>
      <c r="C142" s="19" t="s">
        <v>231</v>
      </c>
      <c r="D142" s="19"/>
      <c r="E142" s="19"/>
      <c r="F142" s="19"/>
      <c r="G142" s="19"/>
      <c r="H142" s="19"/>
      <c r="I142" s="19"/>
      <c r="J142" s="11">
        <v>2925.12</v>
      </c>
      <c r="K142" s="11"/>
      <c r="L142" s="11"/>
      <c r="M142" s="11"/>
      <c r="N142" s="12"/>
    </row>
    <row r="143" ht="18" customHeight="1" spans="1:14">
      <c r="A143" s="9" t="s">
        <v>232</v>
      </c>
      <c r="B143" s="19"/>
      <c r="C143" s="19"/>
      <c r="D143" s="19"/>
      <c r="E143" s="19"/>
      <c r="F143" s="19"/>
      <c r="G143" s="19"/>
      <c r="H143" s="19"/>
      <c r="I143" s="19"/>
      <c r="J143" s="11">
        <v>3331.31</v>
      </c>
      <c r="K143" s="11"/>
      <c r="L143" s="11"/>
      <c r="M143" s="11"/>
      <c r="N143" s="12"/>
    </row>
    <row r="144" ht="28.5" customHeight="1" spans="1:14">
      <c r="A144" s="9" t="s">
        <v>233</v>
      </c>
      <c r="B144" s="19" t="s">
        <v>234</v>
      </c>
      <c r="C144" s="19"/>
      <c r="D144" s="19"/>
      <c r="E144" s="19"/>
      <c r="F144" s="19"/>
      <c r="G144" s="19" t="s">
        <v>235</v>
      </c>
      <c r="H144" s="19" t="s">
        <v>218</v>
      </c>
      <c r="I144" s="19"/>
      <c r="J144" s="19" t="s">
        <v>236</v>
      </c>
      <c r="K144" s="19"/>
      <c r="L144" s="19" t="s">
        <v>237</v>
      </c>
      <c r="M144" s="19" t="s">
        <v>238</v>
      </c>
      <c r="N144" s="26" t="s">
        <v>239</v>
      </c>
    </row>
    <row r="145" ht="18" customHeight="1" spans="1:14">
      <c r="A145" s="9"/>
      <c r="B145" s="10" t="s">
        <v>421</v>
      </c>
      <c r="C145" s="10"/>
      <c r="D145" s="10"/>
      <c r="E145" s="10"/>
      <c r="F145" s="10"/>
      <c r="G145" s="19" t="s">
        <v>359</v>
      </c>
      <c r="H145" s="11">
        <v>1</v>
      </c>
      <c r="I145" s="11"/>
      <c r="J145" s="11">
        <v>2834.07</v>
      </c>
      <c r="K145" s="11"/>
      <c r="L145" s="11">
        <v>2834.07</v>
      </c>
      <c r="M145" s="11"/>
      <c r="N145" s="12"/>
    </row>
    <row r="146" ht="18" customHeight="1" spans="1:14">
      <c r="A146" s="9"/>
      <c r="B146" s="10" t="s">
        <v>422</v>
      </c>
      <c r="C146" s="10"/>
      <c r="D146" s="10"/>
      <c r="E146" s="10"/>
      <c r="F146" s="10"/>
      <c r="G146" s="19" t="s">
        <v>423</v>
      </c>
      <c r="H146" s="11">
        <v>1</v>
      </c>
      <c r="I146" s="11"/>
      <c r="J146" s="11">
        <v>91.05</v>
      </c>
      <c r="K146" s="11"/>
      <c r="L146" s="11">
        <v>91.05</v>
      </c>
      <c r="M146" s="11"/>
      <c r="N146" s="12"/>
    </row>
    <row r="147" ht="18" customHeight="1" spans="1:14">
      <c r="A147" s="9"/>
      <c r="B147" s="19" t="s">
        <v>254</v>
      </c>
      <c r="C147" s="19"/>
      <c r="D147" s="19"/>
      <c r="E147" s="19"/>
      <c r="F147" s="19"/>
      <c r="G147" s="19"/>
      <c r="H147" s="19"/>
      <c r="I147" s="19"/>
      <c r="J147" s="19" t="s">
        <v>255</v>
      </c>
      <c r="K147" s="19"/>
      <c r="L147" s="11">
        <v>58.69</v>
      </c>
      <c r="M147" s="19" t="s">
        <v>255</v>
      </c>
      <c r="N147" s="12"/>
    </row>
    <row r="148" ht="18" customHeight="1" spans="1:14">
      <c r="A148" s="9"/>
      <c r="B148" s="19" t="s">
        <v>256</v>
      </c>
      <c r="C148" s="19"/>
      <c r="D148" s="19"/>
      <c r="E148" s="19"/>
      <c r="F148" s="19"/>
      <c r="G148" s="19"/>
      <c r="H148" s="19"/>
      <c r="I148" s="19"/>
      <c r="J148" s="19" t="s">
        <v>255</v>
      </c>
      <c r="K148" s="19"/>
      <c r="L148" s="11">
        <v>2983.81</v>
      </c>
      <c r="M148" s="19" t="s">
        <v>255</v>
      </c>
      <c r="N148" s="12"/>
    </row>
    <row r="149" ht="18" customHeight="1" spans="1:14">
      <c r="A149" s="9"/>
      <c r="B149" s="10"/>
      <c r="C149" s="10"/>
      <c r="D149" s="10"/>
      <c r="E149" s="10"/>
      <c r="F149" s="10"/>
      <c r="G149" s="19"/>
      <c r="H149" s="11"/>
      <c r="I149" s="11"/>
      <c r="J149" s="11"/>
      <c r="K149" s="11"/>
      <c r="L149" s="11"/>
      <c r="M149" s="11"/>
      <c r="N149" s="12"/>
    </row>
    <row r="150" ht="18" customHeight="1" spans="1:14">
      <c r="A150" s="9"/>
      <c r="B150" s="10"/>
      <c r="C150" s="10"/>
      <c r="D150" s="10"/>
      <c r="E150" s="10"/>
      <c r="F150" s="10"/>
      <c r="G150" s="19"/>
      <c r="H150" s="11"/>
      <c r="I150" s="11"/>
      <c r="J150" s="11"/>
      <c r="K150" s="11"/>
      <c r="L150" s="11"/>
      <c r="M150" s="11"/>
      <c r="N150" s="12"/>
    </row>
    <row r="151" ht="18" customHeight="1" spans="1:14">
      <c r="A151" s="9"/>
      <c r="B151" s="10"/>
      <c r="C151" s="10"/>
      <c r="D151" s="10"/>
      <c r="E151" s="10"/>
      <c r="F151" s="10"/>
      <c r="G151" s="19"/>
      <c r="H151" s="11"/>
      <c r="I151" s="11"/>
      <c r="J151" s="11"/>
      <c r="K151" s="11"/>
      <c r="L151" s="11"/>
      <c r="M151" s="11"/>
      <c r="N151" s="12"/>
    </row>
    <row r="152" ht="18" customHeight="1" spans="1:14">
      <c r="A152" s="9"/>
      <c r="B152" s="10"/>
      <c r="C152" s="10"/>
      <c r="D152" s="10"/>
      <c r="E152" s="10"/>
      <c r="F152" s="10"/>
      <c r="G152" s="19"/>
      <c r="H152" s="11"/>
      <c r="I152" s="11"/>
      <c r="J152" s="11"/>
      <c r="K152" s="11"/>
      <c r="L152" s="11"/>
      <c r="M152" s="11"/>
      <c r="N152" s="12"/>
    </row>
    <row r="153" ht="18" customHeight="1" spans="1:14">
      <c r="A153" s="9"/>
      <c r="B153" s="10"/>
      <c r="C153" s="10"/>
      <c r="D153" s="10"/>
      <c r="E153" s="10"/>
      <c r="F153" s="10"/>
      <c r="G153" s="19"/>
      <c r="H153" s="11"/>
      <c r="I153" s="11"/>
      <c r="J153" s="11"/>
      <c r="K153" s="11"/>
      <c r="L153" s="11"/>
      <c r="M153" s="11"/>
      <c r="N153" s="12"/>
    </row>
    <row r="154" ht="18" customHeight="1" spans="1:14">
      <c r="A154" s="20"/>
      <c r="B154" s="24"/>
      <c r="C154" s="24"/>
      <c r="D154" s="24"/>
      <c r="E154" s="24"/>
      <c r="F154" s="24"/>
      <c r="G154" s="22"/>
      <c r="H154" s="23"/>
      <c r="I154" s="23"/>
      <c r="J154" s="23"/>
      <c r="K154" s="23"/>
      <c r="L154" s="23"/>
      <c r="M154" s="23"/>
      <c r="N154" s="32"/>
    </row>
    <row r="155" ht="25.5" customHeight="1" spans="1:14">
      <c r="A155" s="16" t="s">
        <v>240</v>
      </c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ht="18" customHeight="1" spans="1:14">
      <c r="A156" s="16"/>
      <c r="B156" s="16"/>
      <c r="C156" s="16"/>
      <c r="D156" s="16"/>
      <c r="E156" s="16"/>
      <c r="F156" s="16"/>
      <c r="G156" s="16"/>
      <c r="H156" s="16"/>
      <c r="I156" s="17"/>
      <c r="J156" s="17"/>
      <c r="K156" s="18" t="s">
        <v>241</v>
      </c>
      <c r="L156" s="18"/>
      <c r="M156" s="18"/>
      <c r="N156" s="18"/>
    </row>
    <row r="157" ht="39.75" customHeight="1" spans="1:14">
      <c r="A157" s="1" t="s">
        <v>212</v>
      </c>
      <c r="B157" s="1"/>
      <c r="C157" s="1"/>
      <c r="D157" s="1"/>
      <c r="E157" s="1"/>
      <c r="F157" s="1"/>
      <c r="G157" s="1"/>
      <c r="H157" s="1"/>
      <c r="I157" s="1"/>
      <c r="J157" s="1"/>
      <c r="K157" s="2"/>
      <c r="L157" s="2"/>
      <c r="M157" s="2"/>
      <c r="N157" s="2"/>
    </row>
    <row r="158" ht="28.5" customHeight="1" spans="1:14">
      <c r="A158" s="3" t="s">
        <v>338</v>
      </c>
      <c r="B158" s="3"/>
      <c r="C158" s="3"/>
      <c r="D158" s="3"/>
      <c r="E158" s="3"/>
      <c r="F158" s="3"/>
      <c r="G158" s="3"/>
      <c r="H158" s="3"/>
      <c r="I158" s="4" t="s">
        <v>86</v>
      </c>
      <c r="J158" s="4"/>
      <c r="K158" s="5" t="s">
        <v>424</v>
      </c>
      <c r="L158" s="5"/>
      <c r="M158" s="5"/>
      <c r="N158" s="5"/>
    </row>
    <row r="159" ht="18" customHeight="1" spans="1:14">
      <c r="A159" s="6" t="s">
        <v>148</v>
      </c>
      <c r="B159" s="7"/>
      <c r="C159" s="7" t="s">
        <v>363</v>
      </c>
      <c r="D159" s="7"/>
      <c r="E159" s="7" t="s">
        <v>149</v>
      </c>
      <c r="F159" s="7" t="s">
        <v>364</v>
      </c>
      <c r="G159" s="7"/>
      <c r="H159" s="7"/>
      <c r="I159" s="7"/>
      <c r="J159" s="7" t="s">
        <v>151</v>
      </c>
      <c r="K159" s="7"/>
      <c r="L159" s="7" t="s">
        <v>292</v>
      </c>
      <c r="M159" s="7" t="s">
        <v>152</v>
      </c>
      <c r="N159" s="8">
        <v>1</v>
      </c>
    </row>
    <row r="160" ht="18" customHeight="1" spans="1:14">
      <c r="A160" s="9" t="s">
        <v>214</v>
      </c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26"/>
    </row>
    <row r="161" ht="18" customHeight="1" spans="1:14">
      <c r="A161" s="9" t="s">
        <v>215</v>
      </c>
      <c r="B161" s="19" t="s">
        <v>216</v>
      </c>
      <c r="C161" s="19" t="s">
        <v>217</v>
      </c>
      <c r="D161" s="19" t="s">
        <v>218</v>
      </c>
      <c r="E161" s="19" t="s">
        <v>219</v>
      </c>
      <c r="F161" s="19"/>
      <c r="G161" s="19"/>
      <c r="H161" s="19"/>
      <c r="I161" s="19"/>
      <c r="J161" s="19" t="s">
        <v>220</v>
      </c>
      <c r="K161" s="19"/>
      <c r="L161" s="19"/>
      <c r="M161" s="19"/>
      <c r="N161" s="26"/>
    </row>
    <row r="162" ht="28.5" customHeight="1" spans="1:14">
      <c r="A162" s="9"/>
      <c r="B162" s="19"/>
      <c r="C162" s="19"/>
      <c r="D162" s="19"/>
      <c r="E162" s="19" t="s">
        <v>140</v>
      </c>
      <c r="F162" s="19" t="s">
        <v>221</v>
      </c>
      <c r="G162" s="19" t="s">
        <v>222</v>
      </c>
      <c r="H162" s="19" t="s">
        <v>223</v>
      </c>
      <c r="I162" s="19"/>
      <c r="J162" s="19" t="s">
        <v>140</v>
      </c>
      <c r="K162" s="19"/>
      <c r="L162" s="19" t="s">
        <v>221</v>
      </c>
      <c r="M162" s="19" t="s">
        <v>222</v>
      </c>
      <c r="N162" s="26" t="s">
        <v>223</v>
      </c>
    </row>
    <row r="163" ht="41.25" customHeight="1" spans="1:14">
      <c r="A163" s="29" t="s">
        <v>425</v>
      </c>
      <c r="B163" s="10" t="s">
        <v>426</v>
      </c>
      <c r="C163" s="19" t="s">
        <v>427</v>
      </c>
      <c r="D163" s="11">
        <v>2</v>
      </c>
      <c r="E163" s="11">
        <v>1464</v>
      </c>
      <c r="F163" s="11">
        <v>2700.98</v>
      </c>
      <c r="G163" s="11"/>
      <c r="H163" s="11">
        <v>507.42</v>
      </c>
      <c r="I163" s="11"/>
      <c r="J163" s="11">
        <v>2928</v>
      </c>
      <c r="K163" s="11"/>
      <c r="L163" s="11">
        <v>5401.96</v>
      </c>
      <c r="M163" s="11"/>
      <c r="N163" s="12">
        <v>1014.84</v>
      </c>
    </row>
    <row r="164" ht="18" customHeight="1" spans="1:14">
      <c r="A164" s="29" t="s">
        <v>428</v>
      </c>
      <c r="B164" s="10" t="s">
        <v>429</v>
      </c>
      <c r="C164" s="19" t="s">
        <v>353</v>
      </c>
      <c r="D164" s="11">
        <v>16</v>
      </c>
      <c r="E164" s="11"/>
      <c r="F164" s="11">
        <v>1740.8</v>
      </c>
      <c r="G164" s="11"/>
      <c r="H164" s="11"/>
      <c r="I164" s="11"/>
      <c r="J164" s="11"/>
      <c r="K164" s="11"/>
      <c r="L164" s="11">
        <v>27852.8</v>
      </c>
      <c r="M164" s="11"/>
      <c r="N164" s="12"/>
    </row>
    <row r="165" ht="18" customHeight="1" spans="1:14">
      <c r="A165" s="29" t="s">
        <v>428</v>
      </c>
      <c r="B165" s="10" t="s">
        <v>430</v>
      </c>
      <c r="C165" s="19" t="s">
        <v>292</v>
      </c>
      <c r="D165" s="11">
        <v>2</v>
      </c>
      <c r="E165" s="11"/>
      <c r="F165" s="11">
        <v>3358.41</v>
      </c>
      <c r="G165" s="11"/>
      <c r="H165" s="11"/>
      <c r="I165" s="11"/>
      <c r="J165" s="11"/>
      <c r="K165" s="11"/>
      <c r="L165" s="11">
        <v>6716.82</v>
      </c>
      <c r="M165" s="11"/>
      <c r="N165" s="12"/>
    </row>
    <row r="166" ht="18" customHeight="1" spans="1:14">
      <c r="A166" s="9" t="s">
        <v>229</v>
      </c>
      <c r="B166" s="19"/>
      <c r="C166" s="19" t="s">
        <v>230</v>
      </c>
      <c r="D166" s="19"/>
      <c r="E166" s="19"/>
      <c r="F166" s="19"/>
      <c r="G166" s="19"/>
      <c r="H166" s="19"/>
      <c r="I166" s="19"/>
      <c r="J166" s="11">
        <v>2928</v>
      </c>
      <c r="K166" s="11"/>
      <c r="L166" s="11">
        <v>39971.58</v>
      </c>
      <c r="M166" s="11"/>
      <c r="N166" s="12">
        <v>1014.84</v>
      </c>
    </row>
    <row r="167" ht="18" customHeight="1" spans="1:14">
      <c r="A167" s="9"/>
      <c r="B167" s="19"/>
      <c r="C167" s="19" t="s">
        <v>231</v>
      </c>
      <c r="D167" s="19"/>
      <c r="E167" s="19"/>
      <c r="F167" s="19"/>
      <c r="G167" s="19"/>
      <c r="H167" s="19"/>
      <c r="I167" s="19"/>
      <c r="J167" s="11"/>
      <c r="K167" s="11"/>
      <c r="L167" s="11"/>
      <c r="M167" s="11"/>
      <c r="N167" s="12"/>
    </row>
    <row r="168" ht="18" customHeight="1" spans="1:14">
      <c r="A168" s="9" t="s">
        <v>232</v>
      </c>
      <c r="B168" s="19"/>
      <c r="C168" s="19"/>
      <c r="D168" s="19"/>
      <c r="E168" s="19"/>
      <c r="F168" s="19"/>
      <c r="G168" s="19"/>
      <c r="H168" s="19"/>
      <c r="I168" s="19"/>
      <c r="J168" s="11">
        <v>43914.42</v>
      </c>
      <c r="K168" s="11"/>
      <c r="L168" s="11"/>
      <c r="M168" s="11"/>
      <c r="N168" s="12"/>
    </row>
    <row r="169" ht="28.5" customHeight="1" spans="1:14">
      <c r="A169" s="9" t="s">
        <v>233</v>
      </c>
      <c r="B169" s="19" t="s">
        <v>234</v>
      </c>
      <c r="C169" s="19"/>
      <c r="D169" s="19"/>
      <c r="E169" s="19"/>
      <c r="F169" s="19"/>
      <c r="G169" s="19" t="s">
        <v>235</v>
      </c>
      <c r="H169" s="19" t="s">
        <v>218</v>
      </c>
      <c r="I169" s="19"/>
      <c r="J169" s="19" t="s">
        <v>236</v>
      </c>
      <c r="K169" s="19"/>
      <c r="L169" s="19" t="s">
        <v>237</v>
      </c>
      <c r="M169" s="19" t="s">
        <v>238</v>
      </c>
      <c r="N169" s="26" t="s">
        <v>239</v>
      </c>
    </row>
    <row r="170" ht="18" customHeight="1" spans="1:14">
      <c r="A170" s="9"/>
      <c r="B170" s="19" t="s">
        <v>254</v>
      </c>
      <c r="C170" s="19"/>
      <c r="D170" s="19"/>
      <c r="E170" s="19"/>
      <c r="F170" s="19"/>
      <c r="G170" s="19"/>
      <c r="H170" s="19"/>
      <c r="I170" s="19"/>
      <c r="J170" s="19" t="s">
        <v>255</v>
      </c>
      <c r="K170" s="19"/>
      <c r="L170" s="11">
        <v>39971.58</v>
      </c>
      <c r="M170" s="19" t="s">
        <v>255</v>
      </c>
      <c r="N170" s="12"/>
    </row>
    <row r="171" ht="20.25" customHeight="1" spans="1:14">
      <c r="A171" s="9"/>
      <c r="B171" s="19" t="s">
        <v>256</v>
      </c>
      <c r="C171" s="19"/>
      <c r="D171" s="19"/>
      <c r="E171" s="19"/>
      <c r="F171" s="19"/>
      <c r="G171" s="19"/>
      <c r="H171" s="19"/>
      <c r="I171" s="19"/>
      <c r="J171" s="19" t="s">
        <v>255</v>
      </c>
      <c r="K171" s="19"/>
      <c r="L171" s="11">
        <v>39971.58</v>
      </c>
      <c r="M171" s="19" t="s">
        <v>255</v>
      </c>
      <c r="N171" s="12"/>
    </row>
    <row r="172" ht="18" customHeight="1" spans="1:14">
      <c r="A172" s="9"/>
      <c r="B172" s="10"/>
      <c r="C172" s="10"/>
      <c r="D172" s="10"/>
      <c r="E172" s="10"/>
      <c r="F172" s="10"/>
      <c r="G172" s="19"/>
      <c r="H172" s="11"/>
      <c r="I172" s="11"/>
      <c r="J172" s="11"/>
      <c r="K172" s="11"/>
      <c r="L172" s="11"/>
      <c r="M172" s="11"/>
      <c r="N172" s="12"/>
    </row>
    <row r="173" ht="18" customHeight="1" spans="1:14">
      <c r="A173" s="9"/>
      <c r="B173" s="10"/>
      <c r="C173" s="10"/>
      <c r="D173" s="10"/>
      <c r="E173" s="10"/>
      <c r="F173" s="10"/>
      <c r="G173" s="19"/>
      <c r="H173" s="11"/>
      <c r="I173" s="11"/>
      <c r="J173" s="11"/>
      <c r="K173" s="11"/>
      <c r="L173" s="11"/>
      <c r="M173" s="11"/>
      <c r="N173" s="12"/>
    </row>
    <row r="174" ht="18" customHeight="1" spans="1:14">
      <c r="A174" s="9"/>
      <c r="B174" s="10"/>
      <c r="C174" s="10"/>
      <c r="D174" s="10"/>
      <c r="E174" s="10"/>
      <c r="F174" s="10"/>
      <c r="G174" s="19"/>
      <c r="H174" s="11"/>
      <c r="I174" s="11"/>
      <c r="J174" s="11"/>
      <c r="K174" s="11"/>
      <c r="L174" s="11"/>
      <c r="M174" s="11"/>
      <c r="N174" s="12"/>
    </row>
    <row r="175" ht="18" customHeight="1" spans="1:14">
      <c r="A175" s="9"/>
      <c r="B175" s="10"/>
      <c r="C175" s="10"/>
      <c r="D175" s="10"/>
      <c r="E175" s="10"/>
      <c r="F175" s="10"/>
      <c r="G175" s="19"/>
      <c r="H175" s="11"/>
      <c r="I175" s="11"/>
      <c r="J175" s="11"/>
      <c r="K175" s="11"/>
      <c r="L175" s="11"/>
      <c r="M175" s="11"/>
      <c r="N175" s="12"/>
    </row>
    <row r="176" ht="18" customHeight="1" spans="1:14">
      <c r="A176" s="20"/>
      <c r="B176" s="24"/>
      <c r="C176" s="24"/>
      <c r="D176" s="24"/>
      <c r="E176" s="24"/>
      <c r="F176" s="24"/>
      <c r="G176" s="22"/>
      <c r="H176" s="23"/>
      <c r="I176" s="23"/>
      <c r="J176" s="23"/>
      <c r="K176" s="23"/>
      <c r="L176" s="23"/>
      <c r="M176" s="23"/>
      <c r="N176" s="32"/>
    </row>
    <row r="177" ht="25.5" customHeight="1" spans="1:14">
      <c r="A177" s="16" t="s">
        <v>240</v>
      </c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ht="18" customHeight="1" spans="1:14">
      <c r="A178" s="16"/>
      <c r="B178" s="16"/>
      <c r="C178" s="16"/>
      <c r="D178" s="16"/>
      <c r="E178" s="16"/>
      <c r="F178" s="16"/>
      <c r="G178" s="16"/>
      <c r="H178" s="16"/>
      <c r="I178" s="17"/>
      <c r="J178" s="17"/>
      <c r="K178" s="18" t="s">
        <v>241</v>
      </c>
      <c r="L178" s="18"/>
      <c r="M178" s="18"/>
      <c r="N178" s="18"/>
    </row>
    <row r="179" ht="39.75" customHeight="1" spans="1:14">
      <c r="A179" s="1" t="s">
        <v>212</v>
      </c>
      <c r="B179" s="1"/>
      <c r="C179" s="1"/>
      <c r="D179" s="1"/>
      <c r="E179" s="1"/>
      <c r="F179" s="1"/>
      <c r="G179" s="1"/>
      <c r="H179" s="1"/>
      <c r="I179" s="1"/>
      <c r="J179" s="1"/>
      <c r="K179" s="2"/>
      <c r="L179" s="2"/>
      <c r="M179" s="2"/>
      <c r="N179" s="2"/>
    </row>
    <row r="180" ht="28.5" customHeight="1" spans="1:14">
      <c r="A180" s="3" t="s">
        <v>338</v>
      </c>
      <c r="B180" s="3"/>
      <c r="C180" s="3"/>
      <c r="D180" s="3"/>
      <c r="E180" s="3"/>
      <c r="F180" s="3"/>
      <c r="G180" s="3"/>
      <c r="H180" s="3"/>
      <c r="I180" s="4" t="s">
        <v>86</v>
      </c>
      <c r="J180" s="4"/>
      <c r="K180" s="5" t="s">
        <v>431</v>
      </c>
      <c r="L180" s="5"/>
      <c r="M180" s="5"/>
      <c r="N180" s="5"/>
    </row>
    <row r="181" ht="18" customHeight="1" spans="1:14">
      <c r="A181" s="6" t="s">
        <v>148</v>
      </c>
      <c r="B181" s="7"/>
      <c r="C181" s="7" t="s">
        <v>366</v>
      </c>
      <c r="D181" s="7"/>
      <c r="E181" s="7" t="s">
        <v>149</v>
      </c>
      <c r="F181" s="7" t="s">
        <v>367</v>
      </c>
      <c r="G181" s="7"/>
      <c r="H181" s="7"/>
      <c r="I181" s="7"/>
      <c r="J181" s="7" t="s">
        <v>151</v>
      </c>
      <c r="K181" s="7"/>
      <c r="L181" s="7" t="s">
        <v>349</v>
      </c>
      <c r="M181" s="7" t="s">
        <v>152</v>
      </c>
      <c r="N181" s="8">
        <v>1</v>
      </c>
    </row>
    <row r="182" ht="18" customHeight="1" spans="1:14">
      <c r="A182" s="9" t="s">
        <v>214</v>
      </c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26"/>
    </row>
    <row r="183" ht="18" customHeight="1" spans="1:14">
      <c r="A183" s="9" t="s">
        <v>215</v>
      </c>
      <c r="B183" s="19" t="s">
        <v>216</v>
      </c>
      <c r="C183" s="19" t="s">
        <v>217</v>
      </c>
      <c r="D183" s="19" t="s">
        <v>218</v>
      </c>
      <c r="E183" s="19" t="s">
        <v>219</v>
      </c>
      <c r="F183" s="19"/>
      <c r="G183" s="19"/>
      <c r="H183" s="19"/>
      <c r="I183" s="19"/>
      <c r="J183" s="19" t="s">
        <v>220</v>
      </c>
      <c r="K183" s="19"/>
      <c r="L183" s="19"/>
      <c r="M183" s="19"/>
      <c r="N183" s="26"/>
    </row>
    <row r="184" ht="28.5" customHeight="1" spans="1:14">
      <c r="A184" s="9"/>
      <c r="B184" s="19"/>
      <c r="C184" s="19"/>
      <c r="D184" s="19"/>
      <c r="E184" s="19" t="s">
        <v>140</v>
      </c>
      <c r="F184" s="19" t="s">
        <v>221</v>
      </c>
      <c r="G184" s="19" t="s">
        <v>222</v>
      </c>
      <c r="H184" s="19" t="s">
        <v>223</v>
      </c>
      <c r="I184" s="19"/>
      <c r="J184" s="19" t="s">
        <v>140</v>
      </c>
      <c r="K184" s="19"/>
      <c r="L184" s="19" t="s">
        <v>221</v>
      </c>
      <c r="M184" s="19" t="s">
        <v>222</v>
      </c>
      <c r="N184" s="26" t="s">
        <v>223</v>
      </c>
    </row>
    <row r="185" ht="28.5" customHeight="1" spans="1:14">
      <c r="A185" s="29" t="s">
        <v>432</v>
      </c>
      <c r="B185" s="10" t="s">
        <v>433</v>
      </c>
      <c r="C185" s="19" t="s">
        <v>349</v>
      </c>
      <c r="D185" s="11">
        <v>1</v>
      </c>
      <c r="E185" s="11">
        <v>143.81</v>
      </c>
      <c r="F185" s="11">
        <v>579.82</v>
      </c>
      <c r="G185" s="11"/>
      <c r="H185" s="11">
        <v>70.09</v>
      </c>
      <c r="I185" s="11"/>
      <c r="J185" s="11">
        <v>143.81</v>
      </c>
      <c r="K185" s="11"/>
      <c r="L185" s="11">
        <v>579.82</v>
      </c>
      <c r="M185" s="11"/>
      <c r="N185" s="12">
        <v>70.09</v>
      </c>
    </row>
    <row r="186" ht="18" customHeight="1" spans="1:14">
      <c r="A186" s="9" t="s">
        <v>229</v>
      </c>
      <c r="B186" s="19"/>
      <c r="C186" s="19" t="s">
        <v>230</v>
      </c>
      <c r="D186" s="19"/>
      <c r="E186" s="19"/>
      <c r="F186" s="19"/>
      <c r="G186" s="19"/>
      <c r="H186" s="19"/>
      <c r="I186" s="19"/>
      <c r="J186" s="11">
        <v>143.81</v>
      </c>
      <c r="K186" s="11"/>
      <c r="L186" s="11">
        <v>579.82</v>
      </c>
      <c r="M186" s="11"/>
      <c r="N186" s="12">
        <v>70.09</v>
      </c>
    </row>
    <row r="187" ht="18" customHeight="1" spans="1:14">
      <c r="A187" s="9"/>
      <c r="B187" s="19"/>
      <c r="C187" s="19" t="s">
        <v>231</v>
      </c>
      <c r="D187" s="19"/>
      <c r="E187" s="19"/>
      <c r="F187" s="19"/>
      <c r="G187" s="19"/>
      <c r="H187" s="19"/>
      <c r="I187" s="19"/>
      <c r="J187" s="11">
        <v>556.72</v>
      </c>
      <c r="K187" s="11"/>
      <c r="L187" s="11"/>
      <c r="M187" s="11"/>
      <c r="N187" s="12"/>
    </row>
    <row r="188" ht="18" customHeight="1" spans="1:14">
      <c r="A188" s="9" t="s">
        <v>232</v>
      </c>
      <c r="B188" s="19"/>
      <c r="C188" s="19"/>
      <c r="D188" s="19"/>
      <c r="E188" s="19"/>
      <c r="F188" s="19"/>
      <c r="G188" s="19"/>
      <c r="H188" s="19"/>
      <c r="I188" s="19"/>
      <c r="J188" s="11">
        <v>793.72</v>
      </c>
      <c r="K188" s="11"/>
      <c r="L188" s="11"/>
      <c r="M188" s="11"/>
      <c r="N188" s="12"/>
    </row>
    <row r="189" ht="28.5" customHeight="1" spans="1:14">
      <c r="A189" s="9" t="s">
        <v>233</v>
      </c>
      <c r="B189" s="19" t="s">
        <v>234</v>
      </c>
      <c r="C189" s="19"/>
      <c r="D189" s="19"/>
      <c r="E189" s="19"/>
      <c r="F189" s="19"/>
      <c r="G189" s="19" t="s">
        <v>235</v>
      </c>
      <c r="H189" s="19" t="s">
        <v>218</v>
      </c>
      <c r="I189" s="19"/>
      <c r="J189" s="19" t="s">
        <v>236</v>
      </c>
      <c r="K189" s="19"/>
      <c r="L189" s="19" t="s">
        <v>237</v>
      </c>
      <c r="M189" s="19" t="s">
        <v>238</v>
      </c>
      <c r="N189" s="26" t="s">
        <v>239</v>
      </c>
    </row>
    <row r="190" ht="18" customHeight="1" spans="1:14">
      <c r="A190" s="9"/>
      <c r="B190" s="10" t="s">
        <v>434</v>
      </c>
      <c r="C190" s="10"/>
      <c r="D190" s="10"/>
      <c r="E190" s="10"/>
      <c r="F190" s="10"/>
      <c r="G190" s="19" t="s">
        <v>349</v>
      </c>
      <c r="H190" s="11">
        <v>1</v>
      </c>
      <c r="I190" s="11"/>
      <c r="J190" s="11">
        <v>556.72</v>
      </c>
      <c r="K190" s="11"/>
      <c r="L190" s="11">
        <v>556.72</v>
      </c>
      <c r="M190" s="11"/>
      <c r="N190" s="12"/>
    </row>
    <row r="191" ht="18" customHeight="1" spans="1:14">
      <c r="A191" s="9"/>
      <c r="B191" s="19" t="s">
        <v>254</v>
      </c>
      <c r="C191" s="19"/>
      <c r="D191" s="19"/>
      <c r="E191" s="19"/>
      <c r="F191" s="19"/>
      <c r="G191" s="19"/>
      <c r="H191" s="19"/>
      <c r="I191" s="19"/>
      <c r="J191" s="19" t="s">
        <v>255</v>
      </c>
      <c r="K191" s="19"/>
      <c r="L191" s="11">
        <v>23.09</v>
      </c>
      <c r="M191" s="19" t="s">
        <v>255</v>
      </c>
      <c r="N191" s="12"/>
    </row>
    <row r="192" ht="18" customHeight="1" spans="1:14">
      <c r="A192" s="9"/>
      <c r="B192" s="19" t="s">
        <v>256</v>
      </c>
      <c r="C192" s="19"/>
      <c r="D192" s="19"/>
      <c r="E192" s="19"/>
      <c r="F192" s="19"/>
      <c r="G192" s="19"/>
      <c r="H192" s="19"/>
      <c r="I192" s="19"/>
      <c r="J192" s="19" t="s">
        <v>255</v>
      </c>
      <c r="K192" s="19"/>
      <c r="L192" s="11">
        <v>579.81</v>
      </c>
      <c r="M192" s="19" t="s">
        <v>255</v>
      </c>
      <c r="N192" s="12"/>
    </row>
    <row r="193" ht="18" customHeight="1" spans="1:14">
      <c r="A193" s="9"/>
      <c r="B193" s="10"/>
      <c r="C193" s="10"/>
      <c r="D193" s="10"/>
      <c r="E193" s="10"/>
      <c r="F193" s="10"/>
      <c r="G193" s="19"/>
      <c r="H193" s="11"/>
      <c r="I193" s="11"/>
      <c r="J193" s="11"/>
      <c r="K193" s="11"/>
      <c r="L193" s="11"/>
      <c r="M193" s="11"/>
      <c r="N193" s="12"/>
    </row>
    <row r="194" ht="18" customHeight="1" spans="1:14">
      <c r="A194" s="9"/>
      <c r="B194" s="10"/>
      <c r="C194" s="10"/>
      <c r="D194" s="10"/>
      <c r="E194" s="10"/>
      <c r="F194" s="10"/>
      <c r="G194" s="19"/>
      <c r="H194" s="11"/>
      <c r="I194" s="11"/>
      <c r="J194" s="11"/>
      <c r="K194" s="11"/>
      <c r="L194" s="11"/>
      <c r="M194" s="11"/>
      <c r="N194" s="12"/>
    </row>
    <row r="195" ht="18" customHeight="1" spans="1:14">
      <c r="A195" s="9"/>
      <c r="B195" s="10"/>
      <c r="C195" s="10"/>
      <c r="D195" s="10"/>
      <c r="E195" s="10"/>
      <c r="F195" s="10"/>
      <c r="G195" s="19"/>
      <c r="H195" s="11"/>
      <c r="I195" s="11"/>
      <c r="J195" s="11"/>
      <c r="K195" s="11"/>
      <c r="L195" s="11"/>
      <c r="M195" s="11"/>
      <c r="N195" s="12"/>
    </row>
    <row r="196" ht="18" customHeight="1" spans="1:14">
      <c r="A196" s="9"/>
      <c r="B196" s="10"/>
      <c r="C196" s="10"/>
      <c r="D196" s="10"/>
      <c r="E196" s="10"/>
      <c r="F196" s="10"/>
      <c r="G196" s="19"/>
      <c r="H196" s="11"/>
      <c r="I196" s="11"/>
      <c r="J196" s="11"/>
      <c r="K196" s="11"/>
      <c r="L196" s="11"/>
      <c r="M196" s="11"/>
      <c r="N196" s="12"/>
    </row>
    <row r="197" ht="18" customHeight="1" spans="1:14">
      <c r="A197" s="9"/>
      <c r="B197" s="10"/>
      <c r="C197" s="10"/>
      <c r="D197" s="10"/>
      <c r="E197" s="10"/>
      <c r="F197" s="10"/>
      <c r="G197" s="19"/>
      <c r="H197" s="11"/>
      <c r="I197" s="11"/>
      <c r="J197" s="11"/>
      <c r="K197" s="11"/>
      <c r="L197" s="11"/>
      <c r="M197" s="11"/>
      <c r="N197" s="12"/>
    </row>
    <row r="198" ht="18" customHeight="1" spans="1:14">
      <c r="A198" s="9"/>
      <c r="B198" s="10"/>
      <c r="C198" s="10"/>
      <c r="D198" s="10"/>
      <c r="E198" s="10"/>
      <c r="F198" s="10"/>
      <c r="G198" s="19"/>
      <c r="H198" s="11"/>
      <c r="I198" s="11"/>
      <c r="J198" s="11"/>
      <c r="K198" s="11"/>
      <c r="L198" s="11"/>
      <c r="M198" s="11"/>
      <c r="N198" s="12"/>
    </row>
    <row r="199" ht="18" customHeight="1" spans="1:14">
      <c r="A199" s="20"/>
      <c r="B199" s="24"/>
      <c r="C199" s="24"/>
      <c r="D199" s="24"/>
      <c r="E199" s="24"/>
      <c r="F199" s="24"/>
      <c r="G199" s="22"/>
      <c r="H199" s="23"/>
      <c r="I199" s="23"/>
      <c r="J199" s="23"/>
      <c r="K199" s="23"/>
      <c r="L199" s="23"/>
      <c r="M199" s="23"/>
      <c r="N199" s="32"/>
    </row>
    <row r="200" ht="25.5" customHeight="1" spans="1:14">
      <c r="A200" s="16" t="s">
        <v>240</v>
      </c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ht="18" customHeight="1" spans="1:14">
      <c r="A201" s="16"/>
      <c r="B201" s="16"/>
      <c r="C201" s="16"/>
      <c r="D201" s="16"/>
      <c r="E201" s="16"/>
      <c r="F201" s="16"/>
      <c r="G201" s="16"/>
      <c r="H201" s="16"/>
      <c r="I201" s="17"/>
      <c r="J201" s="17"/>
      <c r="K201" s="18" t="s">
        <v>241</v>
      </c>
      <c r="L201" s="18"/>
      <c r="M201" s="18"/>
      <c r="N201" s="18"/>
    </row>
    <row r="202" ht="39.75" customHeight="1" spans="1:14">
      <c r="A202" s="1" t="s">
        <v>212</v>
      </c>
      <c r="B202" s="1"/>
      <c r="C202" s="1"/>
      <c r="D202" s="1"/>
      <c r="E202" s="1"/>
      <c r="F202" s="1"/>
      <c r="G202" s="1"/>
      <c r="H202" s="1"/>
      <c r="I202" s="1"/>
      <c r="J202" s="1"/>
      <c r="K202" s="2"/>
      <c r="L202" s="2"/>
      <c r="M202" s="2"/>
      <c r="N202" s="2"/>
    </row>
    <row r="203" ht="28.5" customHeight="1" spans="1:14">
      <c r="A203" s="3" t="s">
        <v>338</v>
      </c>
      <c r="B203" s="3"/>
      <c r="C203" s="3"/>
      <c r="D203" s="3"/>
      <c r="E203" s="3"/>
      <c r="F203" s="3"/>
      <c r="G203" s="3"/>
      <c r="H203" s="3"/>
      <c r="I203" s="4" t="s">
        <v>86</v>
      </c>
      <c r="J203" s="4"/>
      <c r="K203" s="5" t="s">
        <v>435</v>
      </c>
      <c r="L203" s="5"/>
      <c r="M203" s="5"/>
      <c r="N203" s="5"/>
    </row>
    <row r="204" ht="18" customHeight="1" spans="1:14">
      <c r="A204" s="6" t="s">
        <v>148</v>
      </c>
      <c r="B204" s="7"/>
      <c r="C204" s="7" t="s">
        <v>369</v>
      </c>
      <c r="D204" s="7"/>
      <c r="E204" s="7" t="s">
        <v>149</v>
      </c>
      <c r="F204" s="7" t="s">
        <v>370</v>
      </c>
      <c r="G204" s="7"/>
      <c r="H204" s="7"/>
      <c r="I204" s="7"/>
      <c r="J204" s="7" t="s">
        <v>151</v>
      </c>
      <c r="K204" s="7"/>
      <c r="L204" s="7" t="s">
        <v>353</v>
      </c>
      <c r="M204" s="7" t="s">
        <v>152</v>
      </c>
      <c r="N204" s="8">
        <v>750</v>
      </c>
    </row>
    <row r="205" ht="18" customHeight="1" spans="1:14">
      <c r="A205" s="9" t="s">
        <v>214</v>
      </c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26"/>
    </row>
    <row r="206" ht="18" customHeight="1" spans="1:14">
      <c r="A206" s="9" t="s">
        <v>215</v>
      </c>
      <c r="B206" s="19" t="s">
        <v>216</v>
      </c>
      <c r="C206" s="19" t="s">
        <v>217</v>
      </c>
      <c r="D206" s="19" t="s">
        <v>218</v>
      </c>
      <c r="E206" s="19" t="s">
        <v>219</v>
      </c>
      <c r="F206" s="19"/>
      <c r="G206" s="19"/>
      <c r="H206" s="19"/>
      <c r="I206" s="19"/>
      <c r="J206" s="19" t="s">
        <v>220</v>
      </c>
      <c r="K206" s="19"/>
      <c r="L206" s="19"/>
      <c r="M206" s="19"/>
      <c r="N206" s="26"/>
    </row>
    <row r="207" ht="28.5" customHeight="1" spans="1:14">
      <c r="A207" s="9"/>
      <c r="B207" s="19"/>
      <c r="C207" s="19"/>
      <c r="D207" s="19"/>
      <c r="E207" s="19" t="s">
        <v>140</v>
      </c>
      <c r="F207" s="19" t="s">
        <v>221</v>
      </c>
      <c r="G207" s="19" t="s">
        <v>222</v>
      </c>
      <c r="H207" s="19" t="s">
        <v>223</v>
      </c>
      <c r="I207" s="19"/>
      <c r="J207" s="19" t="s">
        <v>140</v>
      </c>
      <c r="K207" s="19"/>
      <c r="L207" s="19" t="s">
        <v>221</v>
      </c>
      <c r="M207" s="19" t="s">
        <v>222</v>
      </c>
      <c r="N207" s="26" t="s">
        <v>223</v>
      </c>
    </row>
    <row r="208" ht="41.25" customHeight="1" spans="1:14">
      <c r="A208" s="29" t="s">
        <v>436</v>
      </c>
      <c r="B208" s="10" t="s">
        <v>437</v>
      </c>
      <c r="C208" s="19" t="s">
        <v>397</v>
      </c>
      <c r="D208" s="11">
        <v>0.01</v>
      </c>
      <c r="E208" s="11">
        <v>712.99</v>
      </c>
      <c r="F208" s="11">
        <v>1176.16</v>
      </c>
      <c r="G208" s="11"/>
      <c r="H208" s="11">
        <v>244.31</v>
      </c>
      <c r="I208" s="11"/>
      <c r="J208" s="11">
        <v>7.13</v>
      </c>
      <c r="K208" s="11"/>
      <c r="L208" s="11">
        <v>11.76</v>
      </c>
      <c r="M208" s="11"/>
      <c r="N208" s="12">
        <v>2.44</v>
      </c>
    </row>
    <row r="209" ht="18" customHeight="1" spans="1:14">
      <c r="A209" s="9" t="s">
        <v>229</v>
      </c>
      <c r="B209" s="19"/>
      <c r="C209" s="19" t="s">
        <v>230</v>
      </c>
      <c r="D209" s="19"/>
      <c r="E209" s="19"/>
      <c r="F209" s="19"/>
      <c r="G209" s="19"/>
      <c r="H209" s="19"/>
      <c r="I209" s="19"/>
      <c r="J209" s="11">
        <v>7.13</v>
      </c>
      <c r="K209" s="11"/>
      <c r="L209" s="11">
        <v>11.76</v>
      </c>
      <c r="M209" s="11"/>
      <c r="N209" s="12">
        <v>2.44</v>
      </c>
    </row>
    <row r="210" ht="18" customHeight="1" spans="1:14">
      <c r="A210" s="9" t="s">
        <v>383</v>
      </c>
      <c r="B210" s="19"/>
      <c r="C210" s="19" t="s">
        <v>231</v>
      </c>
      <c r="D210" s="19"/>
      <c r="E210" s="19"/>
      <c r="F210" s="19"/>
      <c r="G210" s="19"/>
      <c r="H210" s="19"/>
      <c r="I210" s="19"/>
      <c r="J210" s="11">
        <v>10.96</v>
      </c>
      <c r="K210" s="11"/>
      <c r="L210" s="11"/>
      <c r="M210" s="11"/>
      <c r="N210" s="12"/>
    </row>
    <row r="211" ht="18" customHeight="1" spans="1:14">
      <c r="A211" s="9" t="s">
        <v>232</v>
      </c>
      <c r="B211" s="19"/>
      <c r="C211" s="19"/>
      <c r="D211" s="19"/>
      <c r="E211" s="19"/>
      <c r="F211" s="19"/>
      <c r="G211" s="19"/>
      <c r="H211" s="19"/>
      <c r="I211" s="19"/>
      <c r="J211" s="11">
        <v>21.33</v>
      </c>
      <c r="K211" s="11"/>
      <c r="L211" s="11"/>
      <c r="M211" s="11"/>
      <c r="N211" s="12"/>
    </row>
    <row r="212" ht="28.5" customHeight="1" spans="1:14">
      <c r="A212" s="9" t="s">
        <v>233</v>
      </c>
      <c r="B212" s="19" t="s">
        <v>234</v>
      </c>
      <c r="C212" s="19"/>
      <c r="D212" s="19"/>
      <c r="E212" s="19"/>
      <c r="F212" s="19"/>
      <c r="G212" s="19" t="s">
        <v>235</v>
      </c>
      <c r="H212" s="19" t="s">
        <v>218</v>
      </c>
      <c r="I212" s="19"/>
      <c r="J212" s="19" t="s">
        <v>236</v>
      </c>
      <c r="K212" s="19"/>
      <c r="L212" s="19" t="s">
        <v>237</v>
      </c>
      <c r="M212" s="19" t="s">
        <v>238</v>
      </c>
      <c r="N212" s="26" t="s">
        <v>239</v>
      </c>
    </row>
    <row r="213" ht="18" customHeight="1" spans="1:14">
      <c r="A213" s="9"/>
      <c r="B213" s="10" t="s">
        <v>438</v>
      </c>
      <c r="C213" s="10"/>
      <c r="D213" s="10"/>
      <c r="E213" s="10"/>
      <c r="F213" s="10"/>
      <c r="G213" s="19" t="s">
        <v>353</v>
      </c>
      <c r="H213" s="11">
        <v>1.1</v>
      </c>
      <c r="I213" s="11"/>
      <c r="J213" s="11">
        <v>9.96</v>
      </c>
      <c r="K213" s="11"/>
      <c r="L213" s="11">
        <v>10.96</v>
      </c>
      <c r="M213" s="11"/>
      <c r="N213" s="12"/>
    </row>
    <row r="214" ht="18" customHeight="1" spans="1:14">
      <c r="A214" s="9"/>
      <c r="B214" s="19" t="s">
        <v>254</v>
      </c>
      <c r="C214" s="19"/>
      <c r="D214" s="19"/>
      <c r="E214" s="19"/>
      <c r="F214" s="19"/>
      <c r="G214" s="19"/>
      <c r="H214" s="19"/>
      <c r="I214" s="19"/>
      <c r="J214" s="19" t="s">
        <v>255</v>
      </c>
      <c r="K214" s="19"/>
      <c r="L214" s="11">
        <v>0.81</v>
      </c>
      <c r="M214" s="19" t="s">
        <v>255</v>
      </c>
      <c r="N214" s="12"/>
    </row>
    <row r="215" ht="18" customHeight="1" spans="1:14">
      <c r="A215" s="9"/>
      <c r="B215" s="19" t="s">
        <v>256</v>
      </c>
      <c r="C215" s="19"/>
      <c r="D215" s="19"/>
      <c r="E215" s="19"/>
      <c r="F215" s="19"/>
      <c r="G215" s="19"/>
      <c r="H215" s="19"/>
      <c r="I215" s="19"/>
      <c r="J215" s="19" t="s">
        <v>255</v>
      </c>
      <c r="K215" s="19"/>
      <c r="L215" s="11">
        <v>11.77</v>
      </c>
      <c r="M215" s="19" t="s">
        <v>255</v>
      </c>
      <c r="N215" s="12"/>
    </row>
    <row r="216" ht="18" customHeight="1" spans="1:14">
      <c r="A216" s="9"/>
      <c r="B216" s="10"/>
      <c r="C216" s="10"/>
      <c r="D216" s="10"/>
      <c r="E216" s="10"/>
      <c r="F216" s="10"/>
      <c r="G216" s="19"/>
      <c r="H216" s="11"/>
      <c r="I216" s="11"/>
      <c r="J216" s="11"/>
      <c r="K216" s="11"/>
      <c r="L216" s="11"/>
      <c r="M216" s="11"/>
      <c r="N216" s="12"/>
    </row>
    <row r="217" ht="18" customHeight="1" spans="1:14">
      <c r="A217" s="9"/>
      <c r="B217" s="10"/>
      <c r="C217" s="10"/>
      <c r="D217" s="10"/>
      <c r="E217" s="10"/>
      <c r="F217" s="10"/>
      <c r="G217" s="19"/>
      <c r="H217" s="11"/>
      <c r="I217" s="11"/>
      <c r="J217" s="11"/>
      <c r="K217" s="11"/>
      <c r="L217" s="11"/>
      <c r="M217" s="11"/>
      <c r="N217" s="12"/>
    </row>
    <row r="218" ht="18" customHeight="1" spans="1:14">
      <c r="A218" s="9"/>
      <c r="B218" s="10"/>
      <c r="C218" s="10"/>
      <c r="D218" s="10"/>
      <c r="E218" s="10"/>
      <c r="F218" s="10"/>
      <c r="G218" s="19"/>
      <c r="H218" s="11"/>
      <c r="I218" s="11"/>
      <c r="J218" s="11"/>
      <c r="K218" s="11"/>
      <c r="L218" s="11"/>
      <c r="M218" s="11"/>
      <c r="N218" s="12"/>
    </row>
    <row r="219" ht="18" customHeight="1" spans="1:14">
      <c r="A219" s="9"/>
      <c r="B219" s="10"/>
      <c r="C219" s="10"/>
      <c r="D219" s="10"/>
      <c r="E219" s="10"/>
      <c r="F219" s="10"/>
      <c r="G219" s="19"/>
      <c r="H219" s="11"/>
      <c r="I219" s="11"/>
      <c r="J219" s="11"/>
      <c r="K219" s="11"/>
      <c r="L219" s="11"/>
      <c r="M219" s="11"/>
      <c r="N219" s="12"/>
    </row>
    <row r="220" ht="18" customHeight="1" spans="1:14">
      <c r="A220" s="9"/>
      <c r="B220" s="10"/>
      <c r="C220" s="10"/>
      <c r="D220" s="10"/>
      <c r="E220" s="10"/>
      <c r="F220" s="10"/>
      <c r="G220" s="19"/>
      <c r="H220" s="11"/>
      <c r="I220" s="11"/>
      <c r="J220" s="11"/>
      <c r="K220" s="11"/>
      <c r="L220" s="11"/>
      <c r="M220" s="11"/>
      <c r="N220" s="12"/>
    </row>
    <row r="221" ht="18" customHeight="1" spans="1:14">
      <c r="A221" s="20"/>
      <c r="B221" s="24"/>
      <c r="C221" s="24"/>
      <c r="D221" s="24"/>
      <c r="E221" s="24"/>
      <c r="F221" s="24"/>
      <c r="G221" s="22"/>
      <c r="H221" s="23"/>
      <c r="I221" s="23"/>
      <c r="J221" s="23"/>
      <c r="K221" s="23"/>
      <c r="L221" s="23"/>
      <c r="M221" s="23"/>
      <c r="N221" s="32"/>
    </row>
    <row r="222" ht="25.5" customHeight="1" spans="1:14">
      <c r="A222" s="16" t="s">
        <v>240</v>
      </c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ht="18" customHeight="1" spans="1:14">
      <c r="A223" s="16"/>
      <c r="B223" s="16"/>
      <c r="C223" s="16"/>
      <c r="D223" s="16"/>
      <c r="E223" s="16"/>
      <c r="F223" s="16"/>
      <c r="G223" s="16"/>
      <c r="H223" s="16"/>
      <c r="I223" s="17"/>
      <c r="J223" s="17"/>
      <c r="K223" s="18" t="s">
        <v>241</v>
      </c>
      <c r="L223" s="18"/>
      <c r="M223" s="18"/>
      <c r="N223" s="18"/>
    </row>
    <row r="224" ht="39.75" customHeight="1" spans="1:14">
      <c r="A224" s="1" t="s">
        <v>212</v>
      </c>
      <c r="B224" s="1"/>
      <c r="C224" s="1"/>
      <c r="D224" s="1"/>
      <c r="E224" s="1"/>
      <c r="F224" s="1"/>
      <c r="G224" s="1"/>
      <c r="H224" s="1"/>
      <c r="I224" s="1"/>
      <c r="J224" s="1"/>
      <c r="K224" s="2"/>
      <c r="L224" s="2"/>
      <c r="M224" s="2"/>
      <c r="N224" s="2"/>
    </row>
    <row r="225" ht="28.5" customHeight="1" spans="1:14">
      <c r="A225" s="3" t="s">
        <v>338</v>
      </c>
      <c r="B225" s="3"/>
      <c r="C225" s="3"/>
      <c r="D225" s="3"/>
      <c r="E225" s="3"/>
      <c r="F225" s="3"/>
      <c r="G225" s="3"/>
      <c r="H225" s="3"/>
      <c r="I225" s="4" t="s">
        <v>86</v>
      </c>
      <c r="J225" s="4"/>
      <c r="K225" s="5" t="s">
        <v>439</v>
      </c>
      <c r="L225" s="5"/>
      <c r="M225" s="5"/>
      <c r="N225" s="5"/>
    </row>
    <row r="226" ht="18" customHeight="1" spans="1:14">
      <c r="A226" s="6" t="s">
        <v>148</v>
      </c>
      <c r="B226" s="7"/>
      <c r="C226" s="7" t="s">
        <v>372</v>
      </c>
      <c r="D226" s="7"/>
      <c r="E226" s="7" t="s">
        <v>149</v>
      </c>
      <c r="F226" s="7" t="s">
        <v>373</v>
      </c>
      <c r="G226" s="7"/>
      <c r="H226" s="7"/>
      <c r="I226" s="7"/>
      <c r="J226" s="7" t="s">
        <v>151</v>
      </c>
      <c r="K226" s="7"/>
      <c r="L226" s="7" t="s">
        <v>353</v>
      </c>
      <c r="M226" s="7" t="s">
        <v>152</v>
      </c>
      <c r="N226" s="8">
        <v>750</v>
      </c>
    </row>
    <row r="227" ht="18" customHeight="1" spans="1:14">
      <c r="A227" s="9" t="s">
        <v>214</v>
      </c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26"/>
    </row>
    <row r="228" ht="18" customHeight="1" spans="1:14">
      <c r="A228" s="9" t="s">
        <v>215</v>
      </c>
      <c r="B228" s="19" t="s">
        <v>216</v>
      </c>
      <c r="C228" s="19" t="s">
        <v>217</v>
      </c>
      <c r="D228" s="19" t="s">
        <v>218</v>
      </c>
      <c r="E228" s="19" t="s">
        <v>219</v>
      </c>
      <c r="F228" s="19"/>
      <c r="G228" s="19"/>
      <c r="H228" s="19"/>
      <c r="I228" s="19"/>
      <c r="J228" s="19" t="s">
        <v>220</v>
      </c>
      <c r="K228" s="19"/>
      <c r="L228" s="19"/>
      <c r="M228" s="19"/>
      <c r="N228" s="26"/>
    </row>
    <row r="229" ht="28.5" customHeight="1" spans="1:14">
      <c r="A229" s="9"/>
      <c r="B229" s="19"/>
      <c r="C229" s="19"/>
      <c r="D229" s="19"/>
      <c r="E229" s="19" t="s">
        <v>140</v>
      </c>
      <c r="F229" s="19" t="s">
        <v>221</v>
      </c>
      <c r="G229" s="19" t="s">
        <v>222</v>
      </c>
      <c r="H229" s="19" t="s">
        <v>223</v>
      </c>
      <c r="I229" s="19"/>
      <c r="J229" s="19" t="s">
        <v>140</v>
      </c>
      <c r="K229" s="19"/>
      <c r="L229" s="19" t="s">
        <v>221</v>
      </c>
      <c r="M229" s="19" t="s">
        <v>222</v>
      </c>
      <c r="N229" s="26" t="s">
        <v>223</v>
      </c>
    </row>
    <row r="230" ht="28.5" customHeight="1" spans="1:14">
      <c r="A230" s="29" t="s">
        <v>440</v>
      </c>
      <c r="B230" s="10" t="s">
        <v>441</v>
      </c>
      <c r="C230" s="19" t="s">
        <v>397</v>
      </c>
      <c r="D230" s="11">
        <v>0.01</v>
      </c>
      <c r="E230" s="11">
        <v>1212.68</v>
      </c>
      <c r="F230" s="11">
        <v>31257.28</v>
      </c>
      <c r="G230" s="11">
        <v>102.61</v>
      </c>
      <c r="H230" s="11">
        <v>641.07</v>
      </c>
      <c r="I230" s="11"/>
      <c r="J230" s="11">
        <v>12.13</v>
      </c>
      <c r="K230" s="11"/>
      <c r="L230" s="11">
        <v>312.57</v>
      </c>
      <c r="M230" s="11">
        <v>1.03</v>
      </c>
      <c r="N230" s="12">
        <v>6.41</v>
      </c>
    </row>
    <row r="231" ht="18" customHeight="1" spans="1:14">
      <c r="A231" s="9" t="s">
        <v>229</v>
      </c>
      <c r="B231" s="19"/>
      <c r="C231" s="19" t="s">
        <v>230</v>
      </c>
      <c r="D231" s="19"/>
      <c r="E231" s="19"/>
      <c r="F231" s="19"/>
      <c r="G231" s="19"/>
      <c r="H231" s="19"/>
      <c r="I231" s="19"/>
      <c r="J231" s="11">
        <v>12.13</v>
      </c>
      <c r="K231" s="11"/>
      <c r="L231" s="11">
        <v>312.57</v>
      </c>
      <c r="M231" s="11">
        <v>1.03</v>
      </c>
      <c r="N231" s="12">
        <v>6.41</v>
      </c>
    </row>
    <row r="232" ht="18" customHeight="1" spans="1:14">
      <c r="A232" s="9"/>
      <c r="B232" s="19"/>
      <c r="C232" s="19" t="s">
        <v>231</v>
      </c>
      <c r="D232" s="19"/>
      <c r="E232" s="19"/>
      <c r="F232" s="19"/>
      <c r="G232" s="19"/>
      <c r="H232" s="19"/>
      <c r="I232" s="19"/>
      <c r="J232" s="11">
        <v>311.44</v>
      </c>
      <c r="K232" s="11"/>
      <c r="L232" s="11"/>
      <c r="M232" s="11"/>
      <c r="N232" s="12"/>
    </row>
    <row r="233" ht="18" customHeight="1" spans="1:14">
      <c r="A233" s="9" t="s">
        <v>232</v>
      </c>
      <c r="B233" s="19"/>
      <c r="C233" s="19"/>
      <c r="D233" s="19"/>
      <c r="E233" s="19"/>
      <c r="F233" s="19"/>
      <c r="G233" s="19"/>
      <c r="H233" s="19"/>
      <c r="I233" s="19"/>
      <c r="J233" s="11">
        <v>332.14</v>
      </c>
      <c r="K233" s="11"/>
      <c r="L233" s="11"/>
      <c r="M233" s="11"/>
      <c r="N233" s="12"/>
    </row>
    <row r="234" ht="28.5" customHeight="1" spans="1:14">
      <c r="A234" s="9" t="s">
        <v>233</v>
      </c>
      <c r="B234" s="19" t="s">
        <v>234</v>
      </c>
      <c r="C234" s="19"/>
      <c r="D234" s="19"/>
      <c r="E234" s="19"/>
      <c r="F234" s="19"/>
      <c r="G234" s="19" t="s">
        <v>235</v>
      </c>
      <c r="H234" s="19" t="s">
        <v>218</v>
      </c>
      <c r="I234" s="19"/>
      <c r="J234" s="19" t="s">
        <v>236</v>
      </c>
      <c r="K234" s="19"/>
      <c r="L234" s="19" t="s">
        <v>237</v>
      </c>
      <c r="M234" s="19" t="s">
        <v>238</v>
      </c>
      <c r="N234" s="26" t="s">
        <v>239</v>
      </c>
    </row>
    <row r="235" ht="18" customHeight="1" spans="1:14">
      <c r="A235" s="9"/>
      <c r="B235" s="10" t="s">
        <v>442</v>
      </c>
      <c r="C235" s="10"/>
      <c r="D235" s="10"/>
      <c r="E235" s="10"/>
      <c r="F235" s="10"/>
      <c r="G235" s="19" t="s">
        <v>353</v>
      </c>
      <c r="H235" s="11">
        <v>1.01</v>
      </c>
      <c r="I235" s="11"/>
      <c r="J235" s="11">
        <v>308.36</v>
      </c>
      <c r="K235" s="11"/>
      <c r="L235" s="11">
        <v>311.44</v>
      </c>
      <c r="M235" s="11"/>
      <c r="N235" s="12"/>
    </row>
    <row r="236" ht="18" customHeight="1" spans="1:14">
      <c r="A236" s="9"/>
      <c r="B236" s="19" t="s">
        <v>254</v>
      </c>
      <c r="C236" s="19"/>
      <c r="D236" s="19"/>
      <c r="E236" s="19"/>
      <c r="F236" s="19"/>
      <c r="G236" s="19"/>
      <c r="H236" s="19"/>
      <c r="I236" s="19"/>
      <c r="J236" s="19" t="s">
        <v>255</v>
      </c>
      <c r="K236" s="19"/>
      <c r="L236" s="11">
        <v>1.14</v>
      </c>
      <c r="M236" s="19" t="s">
        <v>255</v>
      </c>
      <c r="N236" s="12"/>
    </row>
    <row r="237" ht="18" customHeight="1" spans="1:14">
      <c r="A237" s="9"/>
      <c r="B237" s="19" t="s">
        <v>256</v>
      </c>
      <c r="C237" s="19"/>
      <c r="D237" s="19"/>
      <c r="E237" s="19"/>
      <c r="F237" s="19"/>
      <c r="G237" s="19"/>
      <c r="H237" s="19"/>
      <c r="I237" s="19"/>
      <c r="J237" s="19" t="s">
        <v>255</v>
      </c>
      <c r="K237" s="19"/>
      <c r="L237" s="11">
        <v>312.58</v>
      </c>
      <c r="M237" s="19" t="s">
        <v>255</v>
      </c>
      <c r="N237" s="12"/>
    </row>
    <row r="238" ht="18" customHeight="1" spans="1:14">
      <c r="A238" s="9"/>
      <c r="B238" s="10"/>
      <c r="C238" s="10"/>
      <c r="D238" s="10"/>
      <c r="E238" s="10"/>
      <c r="F238" s="10"/>
      <c r="G238" s="19"/>
      <c r="H238" s="11"/>
      <c r="I238" s="11"/>
      <c r="J238" s="11"/>
      <c r="K238" s="11"/>
      <c r="L238" s="11"/>
      <c r="M238" s="11"/>
      <c r="N238" s="12"/>
    </row>
    <row r="239" ht="18" customHeight="1" spans="1:14">
      <c r="A239" s="9"/>
      <c r="B239" s="10"/>
      <c r="C239" s="10"/>
      <c r="D239" s="10"/>
      <c r="E239" s="10"/>
      <c r="F239" s="10"/>
      <c r="G239" s="19"/>
      <c r="H239" s="11"/>
      <c r="I239" s="11"/>
      <c r="J239" s="11"/>
      <c r="K239" s="11"/>
      <c r="L239" s="11"/>
      <c r="M239" s="11"/>
      <c r="N239" s="12"/>
    </row>
    <row r="240" ht="18" customHeight="1" spans="1:14">
      <c r="A240" s="9"/>
      <c r="B240" s="10"/>
      <c r="C240" s="10"/>
      <c r="D240" s="10"/>
      <c r="E240" s="10"/>
      <c r="F240" s="10"/>
      <c r="G240" s="19"/>
      <c r="H240" s="11"/>
      <c r="I240" s="11"/>
      <c r="J240" s="11"/>
      <c r="K240" s="11"/>
      <c r="L240" s="11"/>
      <c r="M240" s="11"/>
      <c r="N240" s="12"/>
    </row>
    <row r="241" ht="18" customHeight="1" spans="1:14">
      <c r="A241" s="9"/>
      <c r="B241" s="10"/>
      <c r="C241" s="10"/>
      <c r="D241" s="10"/>
      <c r="E241" s="10"/>
      <c r="F241" s="10"/>
      <c r="G241" s="19"/>
      <c r="H241" s="11"/>
      <c r="I241" s="11"/>
      <c r="J241" s="11"/>
      <c r="K241" s="11"/>
      <c r="L241" s="11"/>
      <c r="M241" s="11"/>
      <c r="N241" s="12"/>
    </row>
    <row r="242" ht="18" customHeight="1" spans="1:14">
      <c r="A242" s="9"/>
      <c r="B242" s="10"/>
      <c r="C242" s="10"/>
      <c r="D242" s="10"/>
      <c r="E242" s="10"/>
      <c r="F242" s="10"/>
      <c r="G242" s="19"/>
      <c r="H242" s="11"/>
      <c r="I242" s="11"/>
      <c r="J242" s="11"/>
      <c r="K242" s="11"/>
      <c r="L242" s="11"/>
      <c r="M242" s="11"/>
      <c r="N242" s="12"/>
    </row>
    <row r="243" ht="18" customHeight="1" spans="1:14">
      <c r="A243" s="9"/>
      <c r="B243" s="10"/>
      <c r="C243" s="10"/>
      <c r="D243" s="10"/>
      <c r="E243" s="10"/>
      <c r="F243" s="10"/>
      <c r="G243" s="19"/>
      <c r="H243" s="11"/>
      <c r="I243" s="11"/>
      <c r="J243" s="11"/>
      <c r="K243" s="11"/>
      <c r="L243" s="11"/>
      <c r="M243" s="11"/>
      <c r="N243" s="12"/>
    </row>
    <row r="244" ht="18" customHeight="1" spans="1:14">
      <c r="A244" s="20"/>
      <c r="B244" s="24"/>
      <c r="C244" s="24"/>
      <c r="D244" s="24"/>
      <c r="E244" s="24"/>
      <c r="F244" s="24"/>
      <c r="G244" s="22"/>
      <c r="H244" s="23"/>
      <c r="I244" s="23"/>
      <c r="J244" s="23"/>
      <c r="K244" s="23"/>
      <c r="L244" s="23"/>
      <c r="M244" s="23"/>
      <c r="N244" s="32"/>
    </row>
    <row r="245" ht="25.5" customHeight="1" spans="1:14">
      <c r="A245" s="16" t="s">
        <v>240</v>
      </c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ht="18" customHeight="1" spans="1:14">
      <c r="A246" s="16"/>
      <c r="B246" s="16"/>
      <c r="C246" s="16"/>
      <c r="D246" s="16"/>
      <c r="E246" s="16"/>
      <c r="F246" s="16"/>
      <c r="G246" s="16"/>
      <c r="H246" s="16"/>
      <c r="I246" s="17"/>
      <c r="J246" s="17"/>
      <c r="K246" s="18" t="s">
        <v>241</v>
      </c>
      <c r="L246" s="18"/>
      <c r="M246" s="18"/>
      <c r="N246" s="18"/>
    </row>
    <row r="247" ht="39.75" customHeight="1" spans="1:14">
      <c r="A247" s="1" t="s">
        <v>212</v>
      </c>
      <c r="B247" s="1"/>
      <c r="C247" s="1"/>
      <c r="D247" s="1"/>
      <c r="E247" s="1"/>
      <c r="F247" s="1"/>
      <c r="G247" s="1"/>
      <c r="H247" s="1"/>
      <c r="I247" s="1"/>
      <c r="J247" s="1"/>
      <c r="K247" s="2"/>
      <c r="L247" s="2"/>
      <c r="M247" s="2"/>
      <c r="N247" s="2"/>
    </row>
    <row r="248" ht="28.5" customHeight="1" spans="1:14">
      <c r="A248" s="3" t="s">
        <v>338</v>
      </c>
      <c r="B248" s="3"/>
      <c r="C248" s="3"/>
      <c r="D248" s="3"/>
      <c r="E248" s="3"/>
      <c r="F248" s="3"/>
      <c r="G248" s="3"/>
      <c r="H248" s="3"/>
      <c r="I248" s="4" t="s">
        <v>86</v>
      </c>
      <c r="J248" s="4"/>
      <c r="K248" s="5" t="s">
        <v>443</v>
      </c>
      <c r="L248" s="5"/>
      <c r="M248" s="5"/>
      <c r="N248" s="5"/>
    </row>
    <row r="249" ht="18" customHeight="1" spans="1:14">
      <c r="A249" s="6" t="s">
        <v>148</v>
      </c>
      <c r="B249" s="7"/>
      <c r="C249" s="7" t="s">
        <v>375</v>
      </c>
      <c r="D249" s="7"/>
      <c r="E249" s="7" t="s">
        <v>149</v>
      </c>
      <c r="F249" s="7" t="s">
        <v>376</v>
      </c>
      <c r="G249" s="7"/>
      <c r="H249" s="7"/>
      <c r="I249" s="7"/>
      <c r="J249" s="7" t="s">
        <v>151</v>
      </c>
      <c r="K249" s="7"/>
      <c r="L249" s="7" t="s">
        <v>353</v>
      </c>
      <c r="M249" s="7" t="s">
        <v>152</v>
      </c>
      <c r="N249" s="8">
        <v>21.9</v>
      </c>
    </row>
    <row r="250" ht="18" customHeight="1" spans="1:14">
      <c r="A250" s="9" t="s">
        <v>214</v>
      </c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26"/>
    </row>
    <row r="251" ht="18" customHeight="1" spans="1:14">
      <c r="A251" s="9" t="s">
        <v>215</v>
      </c>
      <c r="B251" s="19" t="s">
        <v>216</v>
      </c>
      <c r="C251" s="19" t="s">
        <v>217</v>
      </c>
      <c r="D251" s="19" t="s">
        <v>218</v>
      </c>
      <c r="E251" s="19" t="s">
        <v>219</v>
      </c>
      <c r="F251" s="19"/>
      <c r="G251" s="19"/>
      <c r="H251" s="19"/>
      <c r="I251" s="19"/>
      <c r="J251" s="19" t="s">
        <v>220</v>
      </c>
      <c r="K251" s="19"/>
      <c r="L251" s="19"/>
      <c r="M251" s="19"/>
      <c r="N251" s="26"/>
    </row>
    <row r="252" ht="28.5" customHeight="1" spans="1:14">
      <c r="A252" s="9"/>
      <c r="B252" s="19"/>
      <c r="C252" s="19"/>
      <c r="D252" s="19"/>
      <c r="E252" s="19" t="s">
        <v>140</v>
      </c>
      <c r="F252" s="19" t="s">
        <v>221</v>
      </c>
      <c r="G252" s="19" t="s">
        <v>222</v>
      </c>
      <c r="H252" s="19" t="s">
        <v>223</v>
      </c>
      <c r="I252" s="19"/>
      <c r="J252" s="19" t="s">
        <v>140</v>
      </c>
      <c r="K252" s="19"/>
      <c r="L252" s="19" t="s">
        <v>221</v>
      </c>
      <c r="M252" s="19" t="s">
        <v>222</v>
      </c>
      <c r="N252" s="26" t="s">
        <v>223</v>
      </c>
    </row>
    <row r="253" ht="28.5" customHeight="1" spans="1:14">
      <c r="A253" s="29" t="s">
        <v>444</v>
      </c>
      <c r="B253" s="10" t="s">
        <v>445</v>
      </c>
      <c r="C253" s="19" t="s">
        <v>397</v>
      </c>
      <c r="D253" s="11">
        <v>0.01</v>
      </c>
      <c r="E253" s="11">
        <v>343.28</v>
      </c>
      <c r="F253" s="11">
        <v>1762.18</v>
      </c>
      <c r="G253" s="11">
        <v>4.49</v>
      </c>
      <c r="H253" s="11">
        <v>118.52</v>
      </c>
      <c r="I253" s="11"/>
      <c r="J253" s="11">
        <v>3.43</v>
      </c>
      <c r="K253" s="11"/>
      <c r="L253" s="11">
        <v>17.62</v>
      </c>
      <c r="M253" s="11">
        <v>0.04</v>
      </c>
      <c r="N253" s="12">
        <v>1.19</v>
      </c>
    </row>
    <row r="254" ht="18" customHeight="1" spans="1:14">
      <c r="A254" s="9" t="s">
        <v>229</v>
      </c>
      <c r="B254" s="19"/>
      <c r="C254" s="19" t="s">
        <v>230</v>
      </c>
      <c r="D254" s="19"/>
      <c r="E254" s="19"/>
      <c r="F254" s="19"/>
      <c r="G254" s="19"/>
      <c r="H254" s="19"/>
      <c r="I254" s="19"/>
      <c r="J254" s="11">
        <v>3.43</v>
      </c>
      <c r="K254" s="11"/>
      <c r="L254" s="11">
        <v>17.62</v>
      </c>
      <c r="M254" s="11">
        <v>0.04</v>
      </c>
      <c r="N254" s="12">
        <v>1.19</v>
      </c>
    </row>
    <row r="255" ht="18" customHeight="1" spans="1:14">
      <c r="A255" s="9" t="s">
        <v>383</v>
      </c>
      <c r="B255" s="19"/>
      <c r="C255" s="19" t="s">
        <v>231</v>
      </c>
      <c r="D255" s="19"/>
      <c r="E255" s="19"/>
      <c r="F255" s="19"/>
      <c r="G255" s="19"/>
      <c r="H255" s="19"/>
      <c r="I255" s="19"/>
      <c r="J255" s="11">
        <v>16.74</v>
      </c>
      <c r="K255" s="11"/>
      <c r="L255" s="11"/>
      <c r="M255" s="11"/>
      <c r="N255" s="12"/>
    </row>
    <row r="256" ht="18" customHeight="1" spans="1:14">
      <c r="A256" s="9" t="s">
        <v>232</v>
      </c>
      <c r="B256" s="19"/>
      <c r="C256" s="19"/>
      <c r="D256" s="19"/>
      <c r="E256" s="19"/>
      <c r="F256" s="19"/>
      <c r="G256" s="19"/>
      <c r="H256" s="19"/>
      <c r="I256" s="19"/>
      <c r="J256" s="11">
        <v>22.28</v>
      </c>
      <c r="K256" s="11"/>
      <c r="L256" s="11"/>
      <c r="M256" s="11"/>
      <c r="N256" s="12"/>
    </row>
    <row r="257" ht="28.5" customHeight="1" spans="1:14">
      <c r="A257" s="9" t="s">
        <v>233</v>
      </c>
      <c r="B257" s="19" t="s">
        <v>234</v>
      </c>
      <c r="C257" s="19"/>
      <c r="D257" s="19"/>
      <c r="E257" s="19"/>
      <c r="F257" s="19"/>
      <c r="G257" s="19" t="s">
        <v>235</v>
      </c>
      <c r="H257" s="19" t="s">
        <v>218</v>
      </c>
      <c r="I257" s="19"/>
      <c r="J257" s="19" t="s">
        <v>236</v>
      </c>
      <c r="K257" s="19"/>
      <c r="L257" s="19" t="s">
        <v>237</v>
      </c>
      <c r="M257" s="19" t="s">
        <v>238</v>
      </c>
      <c r="N257" s="26" t="s">
        <v>239</v>
      </c>
    </row>
    <row r="258" ht="18" customHeight="1" spans="1:14">
      <c r="A258" s="9"/>
      <c r="B258" s="10" t="s">
        <v>446</v>
      </c>
      <c r="C258" s="10"/>
      <c r="D258" s="10"/>
      <c r="E258" s="10"/>
      <c r="F258" s="10"/>
      <c r="G258" s="19" t="s">
        <v>353</v>
      </c>
      <c r="H258" s="11">
        <v>1.01</v>
      </c>
      <c r="I258" s="11"/>
      <c r="J258" s="11">
        <v>16.57</v>
      </c>
      <c r="K258" s="11"/>
      <c r="L258" s="11">
        <v>16.74</v>
      </c>
      <c r="M258" s="11"/>
      <c r="N258" s="12"/>
    </row>
    <row r="259" ht="18" customHeight="1" spans="1:14">
      <c r="A259" s="9"/>
      <c r="B259" s="19" t="s">
        <v>254</v>
      </c>
      <c r="C259" s="19"/>
      <c r="D259" s="19"/>
      <c r="E259" s="19"/>
      <c r="F259" s="19"/>
      <c r="G259" s="19"/>
      <c r="H259" s="19"/>
      <c r="I259" s="19"/>
      <c r="J259" s="19" t="s">
        <v>255</v>
      </c>
      <c r="K259" s="19"/>
      <c r="L259" s="11">
        <v>0.87</v>
      </c>
      <c r="M259" s="19" t="s">
        <v>255</v>
      </c>
      <c r="N259" s="12"/>
    </row>
    <row r="260" ht="18" customHeight="1" spans="1:14">
      <c r="A260" s="9"/>
      <c r="B260" s="19" t="s">
        <v>256</v>
      </c>
      <c r="C260" s="19"/>
      <c r="D260" s="19"/>
      <c r="E260" s="19"/>
      <c r="F260" s="19"/>
      <c r="G260" s="19"/>
      <c r="H260" s="19"/>
      <c r="I260" s="19"/>
      <c r="J260" s="19" t="s">
        <v>255</v>
      </c>
      <c r="K260" s="19"/>
      <c r="L260" s="11">
        <v>17.61</v>
      </c>
      <c r="M260" s="19" t="s">
        <v>255</v>
      </c>
      <c r="N260" s="12"/>
    </row>
    <row r="261" ht="18" customHeight="1" spans="1:14">
      <c r="A261" s="9"/>
      <c r="B261" s="10"/>
      <c r="C261" s="10"/>
      <c r="D261" s="10"/>
      <c r="E261" s="10"/>
      <c r="F261" s="10"/>
      <c r="G261" s="19"/>
      <c r="H261" s="11"/>
      <c r="I261" s="11"/>
      <c r="J261" s="11"/>
      <c r="K261" s="11"/>
      <c r="L261" s="11"/>
      <c r="M261" s="11"/>
      <c r="N261" s="12"/>
    </row>
    <row r="262" ht="18" customHeight="1" spans="1:14">
      <c r="A262" s="9"/>
      <c r="B262" s="10"/>
      <c r="C262" s="10"/>
      <c r="D262" s="10"/>
      <c r="E262" s="10"/>
      <c r="F262" s="10"/>
      <c r="G262" s="19"/>
      <c r="H262" s="11"/>
      <c r="I262" s="11"/>
      <c r="J262" s="11"/>
      <c r="K262" s="11"/>
      <c r="L262" s="11"/>
      <c r="M262" s="11"/>
      <c r="N262" s="12"/>
    </row>
    <row r="263" ht="18" customHeight="1" spans="1:14">
      <c r="A263" s="9"/>
      <c r="B263" s="10"/>
      <c r="C263" s="10"/>
      <c r="D263" s="10"/>
      <c r="E263" s="10"/>
      <c r="F263" s="10"/>
      <c r="G263" s="19"/>
      <c r="H263" s="11"/>
      <c r="I263" s="11"/>
      <c r="J263" s="11"/>
      <c r="K263" s="11"/>
      <c r="L263" s="11"/>
      <c r="M263" s="11"/>
      <c r="N263" s="12"/>
    </row>
    <row r="264" ht="18" customHeight="1" spans="1:14">
      <c r="A264" s="9"/>
      <c r="B264" s="10"/>
      <c r="C264" s="10"/>
      <c r="D264" s="10"/>
      <c r="E264" s="10"/>
      <c r="F264" s="10"/>
      <c r="G264" s="19"/>
      <c r="H264" s="11"/>
      <c r="I264" s="11"/>
      <c r="J264" s="11"/>
      <c r="K264" s="11"/>
      <c r="L264" s="11"/>
      <c r="M264" s="11"/>
      <c r="N264" s="12"/>
    </row>
    <row r="265" ht="18" customHeight="1" spans="1:14">
      <c r="A265" s="9"/>
      <c r="B265" s="10"/>
      <c r="C265" s="10"/>
      <c r="D265" s="10"/>
      <c r="E265" s="10"/>
      <c r="F265" s="10"/>
      <c r="G265" s="19"/>
      <c r="H265" s="11"/>
      <c r="I265" s="11"/>
      <c r="J265" s="11"/>
      <c r="K265" s="11"/>
      <c r="L265" s="11"/>
      <c r="M265" s="11"/>
      <c r="N265" s="12"/>
    </row>
    <row r="266" ht="18" customHeight="1" spans="1:14">
      <c r="A266" s="9"/>
      <c r="B266" s="10"/>
      <c r="C266" s="10"/>
      <c r="D266" s="10"/>
      <c r="E266" s="10"/>
      <c r="F266" s="10"/>
      <c r="G266" s="19"/>
      <c r="H266" s="11"/>
      <c r="I266" s="11"/>
      <c r="J266" s="11"/>
      <c r="K266" s="11"/>
      <c r="L266" s="11"/>
      <c r="M266" s="11"/>
      <c r="N266" s="12"/>
    </row>
    <row r="267" ht="18" customHeight="1" spans="1:14">
      <c r="A267" s="20"/>
      <c r="B267" s="24"/>
      <c r="C267" s="24"/>
      <c r="D267" s="24"/>
      <c r="E267" s="24"/>
      <c r="F267" s="24"/>
      <c r="G267" s="22"/>
      <c r="H267" s="23"/>
      <c r="I267" s="23"/>
      <c r="J267" s="23"/>
      <c r="K267" s="23"/>
      <c r="L267" s="23"/>
      <c r="M267" s="23"/>
      <c r="N267" s="32"/>
    </row>
    <row r="268" ht="25.5" customHeight="1" spans="1:14">
      <c r="A268" s="16" t="s">
        <v>240</v>
      </c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</row>
    <row r="269" ht="18" customHeight="1" spans="1:14">
      <c r="A269" s="16"/>
      <c r="B269" s="16"/>
      <c r="C269" s="16"/>
      <c r="D269" s="16"/>
      <c r="E269" s="16"/>
      <c r="F269" s="16"/>
      <c r="G269" s="16"/>
      <c r="H269" s="16"/>
      <c r="I269" s="17"/>
      <c r="J269" s="17"/>
      <c r="K269" s="18" t="s">
        <v>241</v>
      </c>
      <c r="L269" s="18"/>
      <c r="M269" s="18"/>
      <c r="N269" s="18"/>
    </row>
  </sheetData>
  <mergeCells count="732">
    <mergeCell ref="A1:N1"/>
    <mergeCell ref="A2:H2"/>
    <mergeCell ref="I2:J2"/>
    <mergeCell ref="K2:N2"/>
    <mergeCell ref="A3:B3"/>
    <mergeCell ref="C3:D3"/>
    <mergeCell ref="F3:I3"/>
    <mergeCell ref="J3:K3"/>
    <mergeCell ref="A4:N4"/>
    <mergeCell ref="E5:I5"/>
    <mergeCell ref="J5:N5"/>
    <mergeCell ref="H6:I6"/>
    <mergeCell ref="J6:K6"/>
    <mergeCell ref="H7:I7"/>
    <mergeCell ref="J7:K7"/>
    <mergeCell ref="H8:I8"/>
    <mergeCell ref="J8:K8"/>
    <mergeCell ref="A9:B9"/>
    <mergeCell ref="C9:I9"/>
    <mergeCell ref="J9:K9"/>
    <mergeCell ref="A10:B10"/>
    <mergeCell ref="C10:I10"/>
    <mergeCell ref="J10:N10"/>
    <mergeCell ref="A11:I11"/>
    <mergeCell ref="J11:N11"/>
    <mergeCell ref="B12:F12"/>
    <mergeCell ref="H12:I12"/>
    <mergeCell ref="J12:K12"/>
    <mergeCell ref="B13:F13"/>
    <mergeCell ref="H13:I13"/>
    <mergeCell ref="J13:K13"/>
    <mergeCell ref="B14:F14"/>
    <mergeCell ref="H14:I14"/>
    <mergeCell ref="J14:K14"/>
    <mergeCell ref="B15:I15"/>
    <mergeCell ref="J15:K15"/>
    <mergeCell ref="B16:I16"/>
    <mergeCell ref="J16:K16"/>
    <mergeCell ref="B17:F17"/>
    <mergeCell ref="H17:I17"/>
    <mergeCell ref="J17:K17"/>
    <mergeCell ref="B18:F18"/>
    <mergeCell ref="H18:I18"/>
    <mergeCell ref="J18:K18"/>
    <mergeCell ref="B19:F19"/>
    <mergeCell ref="H19:I19"/>
    <mergeCell ref="J19:K19"/>
    <mergeCell ref="B20:F20"/>
    <mergeCell ref="H20:I20"/>
    <mergeCell ref="J20:K20"/>
    <mergeCell ref="B21:F21"/>
    <mergeCell ref="H21:I21"/>
    <mergeCell ref="J21:K21"/>
    <mergeCell ref="A22:N22"/>
    <mergeCell ref="A23:H23"/>
    <mergeCell ref="I23:J23"/>
    <mergeCell ref="K23:N23"/>
    <mergeCell ref="A24:N24"/>
    <mergeCell ref="A25:H25"/>
    <mergeCell ref="I25:J25"/>
    <mergeCell ref="K25:N25"/>
    <mergeCell ref="A26:B26"/>
    <mergeCell ref="C26:D26"/>
    <mergeCell ref="F26:I26"/>
    <mergeCell ref="J26:K26"/>
    <mergeCell ref="A27:N27"/>
    <mergeCell ref="E28:I28"/>
    <mergeCell ref="J28:N28"/>
    <mergeCell ref="H29:I29"/>
    <mergeCell ref="J29:K29"/>
    <mergeCell ref="H30:I30"/>
    <mergeCell ref="J30:K30"/>
    <mergeCell ref="H31:I31"/>
    <mergeCell ref="J31:K31"/>
    <mergeCell ref="H32:I32"/>
    <mergeCell ref="J32:K32"/>
    <mergeCell ref="H33:I33"/>
    <mergeCell ref="J33:K33"/>
    <mergeCell ref="A34:B34"/>
    <mergeCell ref="C34:I34"/>
    <mergeCell ref="J34:K34"/>
    <mergeCell ref="A35:B35"/>
    <mergeCell ref="C35:I35"/>
    <mergeCell ref="J35:N35"/>
    <mergeCell ref="A36:I36"/>
    <mergeCell ref="J36:N36"/>
    <mergeCell ref="B37:F37"/>
    <mergeCell ref="H37:I37"/>
    <mergeCell ref="J37:K37"/>
    <mergeCell ref="B38:F38"/>
    <mergeCell ref="H38:I38"/>
    <mergeCell ref="J38:K38"/>
    <mergeCell ref="B39:F39"/>
    <mergeCell ref="H39:I39"/>
    <mergeCell ref="J39:K39"/>
    <mergeCell ref="B40:F40"/>
    <mergeCell ref="H40:I40"/>
    <mergeCell ref="J40:K40"/>
    <mergeCell ref="B41:F41"/>
    <mergeCell ref="H41:I41"/>
    <mergeCell ref="J41:K41"/>
    <mergeCell ref="A42:N42"/>
    <mergeCell ref="A43:H43"/>
    <mergeCell ref="I43:J43"/>
    <mergeCell ref="K43:N43"/>
    <mergeCell ref="A44:N44"/>
    <mergeCell ref="A45:H45"/>
    <mergeCell ref="I45:J45"/>
    <mergeCell ref="K45:N45"/>
    <mergeCell ref="B46:F46"/>
    <mergeCell ref="H46:I46"/>
    <mergeCell ref="J46:K46"/>
    <mergeCell ref="B47:F47"/>
    <mergeCell ref="H47:I47"/>
    <mergeCell ref="J47:K47"/>
    <mergeCell ref="B48:I48"/>
    <mergeCell ref="J48:K48"/>
    <mergeCell ref="B49:I49"/>
    <mergeCell ref="J49:K49"/>
    <mergeCell ref="B50:F50"/>
    <mergeCell ref="H50:I50"/>
    <mergeCell ref="J50:K50"/>
    <mergeCell ref="B51:F51"/>
    <mergeCell ref="H51:I51"/>
    <mergeCell ref="J51:K51"/>
    <mergeCell ref="B52:F52"/>
    <mergeCell ref="H52:I52"/>
    <mergeCell ref="J52:K52"/>
    <mergeCell ref="B53:F53"/>
    <mergeCell ref="H53:I53"/>
    <mergeCell ref="J53:K53"/>
    <mergeCell ref="B54:F54"/>
    <mergeCell ref="H54:I54"/>
    <mergeCell ref="J54:K54"/>
    <mergeCell ref="B55:F55"/>
    <mergeCell ref="H55:I55"/>
    <mergeCell ref="J55:K55"/>
    <mergeCell ref="B56:F56"/>
    <mergeCell ref="H56:I56"/>
    <mergeCell ref="J56:K56"/>
    <mergeCell ref="B57:F57"/>
    <mergeCell ref="H57:I57"/>
    <mergeCell ref="J57:K57"/>
    <mergeCell ref="B58:F58"/>
    <mergeCell ref="H58:I58"/>
    <mergeCell ref="J58:K58"/>
    <mergeCell ref="B59:F59"/>
    <mergeCell ref="H59:I59"/>
    <mergeCell ref="J59:K59"/>
    <mergeCell ref="B60:F60"/>
    <mergeCell ref="H60:I60"/>
    <mergeCell ref="J60:K60"/>
    <mergeCell ref="B61:F61"/>
    <mergeCell ref="H61:I61"/>
    <mergeCell ref="J61:K61"/>
    <mergeCell ref="B62:F62"/>
    <mergeCell ref="H62:I62"/>
    <mergeCell ref="J62:K62"/>
    <mergeCell ref="B63:F63"/>
    <mergeCell ref="H63:I63"/>
    <mergeCell ref="J63:K63"/>
    <mergeCell ref="B64:F64"/>
    <mergeCell ref="H64:I64"/>
    <mergeCell ref="J64:K64"/>
    <mergeCell ref="B65:F65"/>
    <mergeCell ref="H65:I65"/>
    <mergeCell ref="J65:K65"/>
    <mergeCell ref="A66:N66"/>
    <mergeCell ref="A67:H67"/>
    <mergeCell ref="I67:J67"/>
    <mergeCell ref="K67:N67"/>
    <mergeCell ref="A68:N68"/>
    <mergeCell ref="A69:H69"/>
    <mergeCell ref="I69:J69"/>
    <mergeCell ref="K69:N69"/>
    <mergeCell ref="A70:B70"/>
    <mergeCell ref="C70:D70"/>
    <mergeCell ref="F70:I70"/>
    <mergeCell ref="J70:K70"/>
    <mergeCell ref="A71:N71"/>
    <mergeCell ref="E72:I72"/>
    <mergeCell ref="J72:N72"/>
    <mergeCell ref="H73:I73"/>
    <mergeCell ref="J73:K73"/>
    <mergeCell ref="H74:I74"/>
    <mergeCell ref="J74:K74"/>
    <mergeCell ref="H75:I75"/>
    <mergeCell ref="J75:K75"/>
    <mergeCell ref="H76:I76"/>
    <mergeCell ref="J76:K76"/>
    <mergeCell ref="H77:I77"/>
    <mergeCell ref="J77:K77"/>
    <mergeCell ref="A78:B78"/>
    <mergeCell ref="C78:I78"/>
    <mergeCell ref="J78:K78"/>
    <mergeCell ref="A79:B79"/>
    <mergeCell ref="C79:I79"/>
    <mergeCell ref="J79:N79"/>
    <mergeCell ref="A80:I80"/>
    <mergeCell ref="J80:N80"/>
    <mergeCell ref="B81:F81"/>
    <mergeCell ref="H81:I81"/>
    <mergeCell ref="J81:K81"/>
    <mergeCell ref="B82:F82"/>
    <mergeCell ref="H82:I82"/>
    <mergeCell ref="J82:K82"/>
    <mergeCell ref="B83:F83"/>
    <mergeCell ref="H83:I83"/>
    <mergeCell ref="J83:K83"/>
    <mergeCell ref="B84:F84"/>
    <mergeCell ref="H84:I84"/>
    <mergeCell ref="J84:K84"/>
    <mergeCell ref="B85:F85"/>
    <mergeCell ref="H85:I85"/>
    <mergeCell ref="J85:K85"/>
    <mergeCell ref="A86:N86"/>
    <mergeCell ref="A87:H87"/>
    <mergeCell ref="I87:J87"/>
    <mergeCell ref="K87:N87"/>
    <mergeCell ref="A88:N88"/>
    <mergeCell ref="A89:H89"/>
    <mergeCell ref="I89:J89"/>
    <mergeCell ref="K89:N89"/>
    <mergeCell ref="B90:F90"/>
    <mergeCell ref="H90:I90"/>
    <mergeCell ref="J90:K90"/>
    <mergeCell ref="B91:F91"/>
    <mergeCell ref="H91:I91"/>
    <mergeCell ref="J91:K91"/>
    <mergeCell ref="B92:I92"/>
    <mergeCell ref="J92:K92"/>
    <mergeCell ref="B93:I93"/>
    <mergeCell ref="J93:K93"/>
    <mergeCell ref="B94:F94"/>
    <mergeCell ref="H94:I94"/>
    <mergeCell ref="J94:K94"/>
    <mergeCell ref="B95:F95"/>
    <mergeCell ref="H95:I95"/>
    <mergeCell ref="J95:K95"/>
    <mergeCell ref="B96:F96"/>
    <mergeCell ref="H96:I96"/>
    <mergeCell ref="J96:K96"/>
    <mergeCell ref="B97:F97"/>
    <mergeCell ref="H97:I97"/>
    <mergeCell ref="J97:K97"/>
    <mergeCell ref="B98:F98"/>
    <mergeCell ref="H98:I98"/>
    <mergeCell ref="J98:K98"/>
    <mergeCell ref="B99:F99"/>
    <mergeCell ref="H99:I99"/>
    <mergeCell ref="J99:K99"/>
    <mergeCell ref="B100:F100"/>
    <mergeCell ref="H100:I100"/>
    <mergeCell ref="J100:K100"/>
    <mergeCell ref="B101:F101"/>
    <mergeCell ref="H101:I101"/>
    <mergeCell ref="J101:K101"/>
    <mergeCell ref="B102:F102"/>
    <mergeCell ref="H102:I102"/>
    <mergeCell ref="J102:K102"/>
    <mergeCell ref="B103:F103"/>
    <mergeCell ref="H103:I103"/>
    <mergeCell ref="J103:K103"/>
    <mergeCell ref="B104:F104"/>
    <mergeCell ref="H104:I104"/>
    <mergeCell ref="J104:K104"/>
    <mergeCell ref="B105:F105"/>
    <mergeCell ref="H105:I105"/>
    <mergeCell ref="J105:K105"/>
    <mergeCell ref="B106:F106"/>
    <mergeCell ref="H106:I106"/>
    <mergeCell ref="J106:K106"/>
    <mergeCell ref="B107:F107"/>
    <mergeCell ref="H107:I107"/>
    <mergeCell ref="J107:K107"/>
    <mergeCell ref="B108:F108"/>
    <mergeCell ref="H108:I108"/>
    <mergeCell ref="J108:K108"/>
    <mergeCell ref="B109:F109"/>
    <mergeCell ref="H109:I109"/>
    <mergeCell ref="J109:K109"/>
    <mergeCell ref="A110:N110"/>
    <mergeCell ref="A111:H111"/>
    <mergeCell ref="I111:J111"/>
    <mergeCell ref="K111:N111"/>
    <mergeCell ref="A112:N112"/>
    <mergeCell ref="A113:H113"/>
    <mergeCell ref="I113:J113"/>
    <mergeCell ref="K113:N113"/>
    <mergeCell ref="A114:B114"/>
    <mergeCell ref="C114:D114"/>
    <mergeCell ref="F114:I114"/>
    <mergeCell ref="J114:K114"/>
    <mergeCell ref="A115:N115"/>
    <mergeCell ref="E116:I116"/>
    <mergeCell ref="J116:N116"/>
    <mergeCell ref="H117:I117"/>
    <mergeCell ref="J117:K117"/>
    <mergeCell ref="H118:I118"/>
    <mergeCell ref="J118:K118"/>
    <mergeCell ref="A119:B119"/>
    <mergeCell ref="C119:I119"/>
    <mergeCell ref="J119:K119"/>
    <mergeCell ref="A120:B120"/>
    <mergeCell ref="C120:I120"/>
    <mergeCell ref="J120:N120"/>
    <mergeCell ref="A121:I121"/>
    <mergeCell ref="J121:N121"/>
    <mergeCell ref="B122:F122"/>
    <mergeCell ref="H122:I122"/>
    <mergeCell ref="J122:K122"/>
    <mergeCell ref="B123:F123"/>
    <mergeCell ref="H123:I123"/>
    <mergeCell ref="J123:K123"/>
    <mergeCell ref="B124:I124"/>
    <mergeCell ref="J124:K124"/>
    <mergeCell ref="B125:I125"/>
    <mergeCell ref="J125:K125"/>
    <mergeCell ref="B126:F126"/>
    <mergeCell ref="H126:I126"/>
    <mergeCell ref="J126:K126"/>
    <mergeCell ref="B127:F127"/>
    <mergeCell ref="H127:I127"/>
    <mergeCell ref="J127:K127"/>
    <mergeCell ref="B128:F128"/>
    <mergeCell ref="H128:I128"/>
    <mergeCell ref="J128:K128"/>
    <mergeCell ref="B129:F129"/>
    <mergeCell ref="H129:I129"/>
    <mergeCell ref="J129:K129"/>
    <mergeCell ref="B130:F130"/>
    <mergeCell ref="H130:I130"/>
    <mergeCell ref="J130:K130"/>
    <mergeCell ref="B131:F131"/>
    <mergeCell ref="H131:I131"/>
    <mergeCell ref="J131:K131"/>
    <mergeCell ref="A132:N132"/>
    <mergeCell ref="A133:H133"/>
    <mergeCell ref="I133:J133"/>
    <mergeCell ref="K133:N133"/>
    <mergeCell ref="A134:N134"/>
    <mergeCell ref="A135:H135"/>
    <mergeCell ref="I135:J135"/>
    <mergeCell ref="K135:N135"/>
    <mergeCell ref="A136:B136"/>
    <mergeCell ref="C136:D136"/>
    <mergeCell ref="F136:I136"/>
    <mergeCell ref="J136:K136"/>
    <mergeCell ref="A137:N137"/>
    <mergeCell ref="E138:I138"/>
    <mergeCell ref="J138:N138"/>
    <mergeCell ref="H139:I139"/>
    <mergeCell ref="J139:K139"/>
    <mergeCell ref="H140:I140"/>
    <mergeCell ref="J140:K140"/>
    <mergeCell ref="A141:B141"/>
    <mergeCell ref="C141:I141"/>
    <mergeCell ref="J141:K141"/>
    <mergeCell ref="A142:B142"/>
    <mergeCell ref="C142:I142"/>
    <mergeCell ref="J142:N142"/>
    <mergeCell ref="A143:I143"/>
    <mergeCell ref="J143:N143"/>
    <mergeCell ref="B144:F144"/>
    <mergeCell ref="H144:I144"/>
    <mergeCell ref="J144:K144"/>
    <mergeCell ref="B145:F145"/>
    <mergeCell ref="H145:I145"/>
    <mergeCell ref="J145:K145"/>
    <mergeCell ref="B146:F146"/>
    <mergeCell ref="H146:I146"/>
    <mergeCell ref="J146:K146"/>
    <mergeCell ref="B147:I147"/>
    <mergeCell ref="J147:K147"/>
    <mergeCell ref="B148:I148"/>
    <mergeCell ref="J148:K148"/>
    <mergeCell ref="B149:F149"/>
    <mergeCell ref="H149:I149"/>
    <mergeCell ref="J149:K149"/>
    <mergeCell ref="B150:F150"/>
    <mergeCell ref="H150:I150"/>
    <mergeCell ref="J150:K150"/>
    <mergeCell ref="B151:F151"/>
    <mergeCell ref="H151:I151"/>
    <mergeCell ref="J151:K151"/>
    <mergeCell ref="B152:F152"/>
    <mergeCell ref="H152:I152"/>
    <mergeCell ref="J152:K152"/>
    <mergeCell ref="B153:F153"/>
    <mergeCell ref="H153:I153"/>
    <mergeCell ref="J153:K153"/>
    <mergeCell ref="B154:F154"/>
    <mergeCell ref="H154:I154"/>
    <mergeCell ref="J154:K154"/>
    <mergeCell ref="A155:N155"/>
    <mergeCell ref="A156:H156"/>
    <mergeCell ref="I156:J156"/>
    <mergeCell ref="K156:N156"/>
    <mergeCell ref="A157:N157"/>
    <mergeCell ref="A158:H158"/>
    <mergeCell ref="I158:J158"/>
    <mergeCell ref="K158:N158"/>
    <mergeCell ref="A159:B159"/>
    <mergeCell ref="C159:D159"/>
    <mergeCell ref="F159:I159"/>
    <mergeCell ref="J159:K159"/>
    <mergeCell ref="A160:N160"/>
    <mergeCell ref="E161:I161"/>
    <mergeCell ref="J161:N161"/>
    <mergeCell ref="H162:I162"/>
    <mergeCell ref="J162:K162"/>
    <mergeCell ref="H163:I163"/>
    <mergeCell ref="J163:K163"/>
    <mergeCell ref="H164:I164"/>
    <mergeCell ref="J164:K164"/>
    <mergeCell ref="H165:I165"/>
    <mergeCell ref="J165:K165"/>
    <mergeCell ref="A166:B166"/>
    <mergeCell ref="C166:I166"/>
    <mergeCell ref="J166:K166"/>
    <mergeCell ref="A167:B167"/>
    <mergeCell ref="C167:I167"/>
    <mergeCell ref="J167:N167"/>
    <mergeCell ref="A168:I168"/>
    <mergeCell ref="J168:N168"/>
    <mergeCell ref="B169:F169"/>
    <mergeCell ref="H169:I169"/>
    <mergeCell ref="J169:K169"/>
    <mergeCell ref="B170:I170"/>
    <mergeCell ref="J170:K170"/>
    <mergeCell ref="B171:I171"/>
    <mergeCell ref="J171:K171"/>
    <mergeCell ref="B172:F172"/>
    <mergeCell ref="H172:I172"/>
    <mergeCell ref="J172:K172"/>
    <mergeCell ref="B173:F173"/>
    <mergeCell ref="H173:I173"/>
    <mergeCell ref="J173:K173"/>
    <mergeCell ref="B174:F174"/>
    <mergeCell ref="H174:I174"/>
    <mergeCell ref="J174:K174"/>
    <mergeCell ref="B175:F175"/>
    <mergeCell ref="H175:I175"/>
    <mergeCell ref="J175:K175"/>
    <mergeCell ref="B176:F176"/>
    <mergeCell ref="H176:I176"/>
    <mergeCell ref="J176:K176"/>
    <mergeCell ref="A177:N177"/>
    <mergeCell ref="A178:H178"/>
    <mergeCell ref="I178:J178"/>
    <mergeCell ref="K178:N178"/>
    <mergeCell ref="A179:N179"/>
    <mergeCell ref="A180:H180"/>
    <mergeCell ref="I180:J180"/>
    <mergeCell ref="K180:N180"/>
    <mergeCell ref="A181:B181"/>
    <mergeCell ref="C181:D181"/>
    <mergeCell ref="F181:I181"/>
    <mergeCell ref="J181:K181"/>
    <mergeCell ref="A182:N182"/>
    <mergeCell ref="E183:I183"/>
    <mergeCell ref="J183:N183"/>
    <mergeCell ref="H184:I184"/>
    <mergeCell ref="J184:K184"/>
    <mergeCell ref="H185:I185"/>
    <mergeCell ref="J185:K185"/>
    <mergeCell ref="A186:B186"/>
    <mergeCell ref="C186:I186"/>
    <mergeCell ref="J186:K186"/>
    <mergeCell ref="A187:B187"/>
    <mergeCell ref="C187:I187"/>
    <mergeCell ref="J187:N187"/>
    <mergeCell ref="A188:I188"/>
    <mergeCell ref="J188:N188"/>
    <mergeCell ref="B189:F189"/>
    <mergeCell ref="H189:I189"/>
    <mergeCell ref="J189:K189"/>
    <mergeCell ref="B190:F190"/>
    <mergeCell ref="H190:I190"/>
    <mergeCell ref="J190:K190"/>
    <mergeCell ref="B191:I191"/>
    <mergeCell ref="J191:K191"/>
    <mergeCell ref="B192:I192"/>
    <mergeCell ref="J192:K192"/>
    <mergeCell ref="B193:F193"/>
    <mergeCell ref="H193:I193"/>
    <mergeCell ref="J193:K193"/>
    <mergeCell ref="B194:F194"/>
    <mergeCell ref="H194:I194"/>
    <mergeCell ref="J194:K194"/>
    <mergeCell ref="B195:F195"/>
    <mergeCell ref="H195:I195"/>
    <mergeCell ref="J195:K195"/>
    <mergeCell ref="B196:F196"/>
    <mergeCell ref="H196:I196"/>
    <mergeCell ref="J196:K196"/>
    <mergeCell ref="B197:F197"/>
    <mergeCell ref="H197:I197"/>
    <mergeCell ref="J197:K197"/>
    <mergeCell ref="B198:F198"/>
    <mergeCell ref="H198:I198"/>
    <mergeCell ref="J198:K198"/>
    <mergeCell ref="B199:F199"/>
    <mergeCell ref="H199:I199"/>
    <mergeCell ref="J199:K199"/>
    <mergeCell ref="A200:N200"/>
    <mergeCell ref="A201:H201"/>
    <mergeCell ref="I201:J201"/>
    <mergeCell ref="K201:N201"/>
    <mergeCell ref="A202:N202"/>
    <mergeCell ref="A203:H203"/>
    <mergeCell ref="I203:J203"/>
    <mergeCell ref="K203:N203"/>
    <mergeCell ref="A204:B204"/>
    <mergeCell ref="C204:D204"/>
    <mergeCell ref="F204:I204"/>
    <mergeCell ref="J204:K204"/>
    <mergeCell ref="A205:N205"/>
    <mergeCell ref="E206:I206"/>
    <mergeCell ref="J206:N206"/>
    <mergeCell ref="H207:I207"/>
    <mergeCell ref="J207:K207"/>
    <mergeCell ref="H208:I208"/>
    <mergeCell ref="J208:K208"/>
    <mergeCell ref="A209:B209"/>
    <mergeCell ref="C209:I209"/>
    <mergeCell ref="J209:K209"/>
    <mergeCell ref="A210:B210"/>
    <mergeCell ref="C210:I210"/>
    <mergeCell ref="J210:N210"/>
    <mergeCell ref="A211:I211"/>
    <mergeCell ref="J211:N211"/>
    <mergeCell ref="B212:F212"/>
    <mergeCell ref="H212:I212"/>
    <mergeCell ref="J212:K212"/>
    <mergeCell ref="B213:F213"/>
    <mergeCell ref="H213:I213"/>
    <mergeCell ref="J213:K213"/>
    <mergeCell ref="B214:I214"/>
    <mergeCell ref="J214:K214"/>
    <mergeCell ref="B215:I215"/>
    <mergeCell ref="J215:K215"/>
    <mergeCell ref="B216:F216"/>
    <mergeCell ref="H216:I216"/>
    <mergeCell ref="J216:K216"/>
    <mergeCell ref="B217:F217"/>
    <mergeCell ref="H217:I217"/>
    <mergeCell ref="J217:K217"/>
    <mergeCell ref="B218:F218"/>
    <mergeCell ref="H218:I218"/>
    <mergeCell ref="J218:K218"/>
    <mergeCell ref="B219:F219"/>
    <mergeCell ref="H219:I219"/>
    <mergeCell ref="J219:K219"/>
    <mergeCell ref="B220:F220"/>
    <mergeCell ref="H220:I220"/>
    <mergeCell ref="J220:K220"/>
    <mergeCell ref="B221:F221"/>
    <mergeCell ref="H221:I221"/>
    <mergeCell ref="J221:K221"/>
    <mergeCell ref="A222:N222"/>
    <mergeCell ref="A223:H223"/>
    <mergeCell ref="I223:J223"/>
    <mergeCell ref="K223:N223"/>
    <mergeCell ref="A224:N224"/>
    <mergeCell ref="A225:H225"/>
    <mergeCell ref="I225:J225"/>
    <mergeCell ref="K225:N225"/>
    <mergeCell ref="A226:B226"/>
    <mergeCell ref="C226:D226"/>
    <mergeCell ref="F226:I226"/>
    <mergeCell ref="J226:K226"/>
    <mergeCell ref="A227:N227"/>
    <mergeCell ref="E228:I228"/>
    <mergeCell ref="J228:N228"/>
    <mergeCell ref="H229:I229"/>
    <mergeCell ref="J229:K229"/>
    <mergeCell ref="H230:I230"/>
    <mergeCell ref="J230:K230"/>
    <mergeCell ref="A231:B231"/>
    <mergeCell ref="C231:I231"/>
    <mergeCell ref="J231:K231"/>
    <mergeCell ref="A232:B232"/>
    <mergeCell ref="C232:I232"/>
    <mergeCell ref="J232:N232"/>
    <mergeCell ref="A233:I233"/>
    <mergeCell ref="J233:N233"/>
    <mergeCell ref="B234:F234"/>
    <mergeCell ref="H234:I234"/>
    <mergeCell ref="J234:K234"/>
    <mergeCell ref="B235:F235"/>
    <mergeCell ref="H235:I235"/>
    <mergeCell ref="J235:K235"/>
    <mergeCell ref="B236:I236"/>
    <mergeCell ref="J236:K236"/>
    <mergeCell ref="B237:I237"/>
    <mergeCell ref="J237:K237"/>
    <mergeCell ref="B238:F238"/>
    <mergeCell ref="H238:I238"/>
    <mergeCell ref="J238:K238"/>
    <mergeCell ref="B239:F239"/>
    <mergeCell ref="H239:I239"/>
    <mergeCell ref="J239:K239"/>
    <mergeCell ref="B240:F240"/>
    <mergeCell ref="H240:I240"/>
    <mergeCell ref="J240:K240"/>
    <mergeCell ref="B241:F241"/>
    <mergeCell ref="H241:I241"/>
    <mergeCell ref="J241:K241"/>
    <mergeCell ref="B242:F242"/>
    <mergeCell ref="H242:I242"/>
    <mergeCell ref="J242:K242"/>
    <mergeCell ref="B243:F243"/>
    <mergeCell ref="H243:I243"/>
    <mergeCell ref="J243:K243"/>
    <mergeCell ref="B244:F244"/>
    <mergeCell ref="H244:I244"/>
    <mergeCell ref="J244:K244"/>
    <mergeCell ref="A245:N245"/>
    <mergeCell ref="A246:H246"/>
    <mergeCell ref="I246:J246"/>
    <mergeCell ref="K246:N246"/>
    <mergeCell ref="A247:N247"/>
    <mergeCell ref="A248:H248"/>
    <mergeCell ref="I248:J248"/>
    <mergeCell ref="K248:N248"/>
    <mergeCell ref="A249:B249"/>
    <mergeCell ref="C249:D249"/>
    <mergeCell ref="F249:I249"/>
    <mergeCell ref="J249:K249"/>
    <mergeCell ref="A250:N250"/>
    <mergeCell ref="E251:I251"/>
    <mergeCell ref="J251:N251"/>
    <mergeCell ref="H252:I252"/>
    <mergeCell ref="J252:K252"/>
    <mergeCell ref="H253:I253"/>
    <mergeCell ref="J253:K253"/>
    <mergeCell ref="A254:B254"/>
    <mergeCell ref="C254:I254"/>
    <mergeCell ref="J254:K254"/>
    <mergeCell ref="A255:B255"/>
    <mergeCell ref="C255:I255"/>
    <mergeCell ref="J255:N255"/>
    <mergeCell ref="A256:I256"/>
    <mergeCell ref="J256:N256"/>
    <mergeCell ref="B257:F257"/>
    <mergeCell ref="H257:I257"/>
    <mergeCell ref="J257:K257"/>
    <mergeCell ref="B258:F258"/>
    <mergeCell ref="H258:I258"/>
    <mergeCell ref="J258:K258"/>
    <mergeCell ref="B259:I259"/>
    <mergeCell ref="J259:K259"/>
    <mergeCell ref="B260:I260"/>
    <mergeCell ref="J260:K260"/>
    <mergeCell ref="B261:F261"/>
    <mergeCell ref="H261:I261"/>
    <mergeCell ref="J261:K261"/>
    <mergeCell ref="B262:F262"/>
    <mergeCell ref="H262:I262"/>
    <mergeCell ref="J262:K262"/>
    <mergeCell ref="B263:F263"/>
    <mergeCell ref="H263:I263"/>
    <mergeCell ref="J263:K263"/>
    <mergeCell ref="B264:F264"/>
    <mergeCell ref="H264:I264"/>
    <mergeCell ref="J264:K264"/>
    <mergeCell ref="B265:F265"/>
    <mergeCell ref="H265:I265"/>
    <mergeCell ref="J265:K265"/>
    <mergeCell ref="B266:F266"/>
    <mergeCell ref="H266:I266"/>
    <mergeCell ref="J266:K266"/>
    <mergeCell ref="B267:F267"/>
    <mergeCell ref="H267:I267"/>
    <mergeCell ref="J267:K267"/>
    <mergeCell ref="A268:N268"/>
    <mergeCell ref="A269:H269"/>
    <mergeCell ref="I269:J269"/>
    <mergeCell ref="K269:N269"/>
    <mergeCell ref="A5:A6"/>
    <mergeCell ref="A12:A16"/>
    <mergeCell ref="A28:A29"/>
    <mergeCell ref="A37:A41"/>
    <mergeCell ref="A46:A49"/>
    <mergeCell ref="A72:A73"/>
    <mergeCell ref="A81:A85"/>
    <mergeCell ref="A90:A93"/>
    <mergeCell ref="A116:A117"/>
    <mergeCell ref="A122:A125"/>
    <mergeCell ref="A138:A139"/>
    <mergeCell ref="A144:A148"/>
    <mergeCell ref="A161:A162"/>
    <mergeCell ref="A169:A171"/>
    <mergeCell ref="A183:A184"/>
    <mergeCell ref="A189:A192"/>
    <mergeCell ref="A206:A207"/>
    <mergeCell ref="A212:A215"/>
    <mergeCell ref="A228:A229"/>
    <mergeCell ref="A234:A237"/>
    <mergeCell ref="A251:A252"/>
    <mergeCell ref="A257:A260"/>
    <mergeCell ref="B5:B6"/>
    <mergeCell ref="B28:B29"/>
    <mergeCell ref="B72:B73"/>
    <mergeCell ref="B116:B117"/>
    <mergeCell ref="B138:B139"/>
    <mergeCell ref="B161:B162"/>
    <mergeCell ref="B183:B184"/>
    <mergeCell ref="B206:B207"/>
    <mergeCell ref="B228:B229"/>
    <mergeCell ref="B251:B252"/>
    <mergeCell ref="C5:C6"/>
    <mergeCell ref="C28:C29"/>
    <mergeCell ref="C72:C73"/>
    <mergeCell ref="C116:C117"/>
    <mergeCell ref="C138:C139"/>
    <mergeCell ref="C161:C162"/>
    <mergeCell ref="C183:C184"/>
    <mergeCell ref="C206:C207"/>
    <mergeCell ref="C228:C229"/>
    <mergeCell ref="C251:C252"/>
    <mergeCell ref="D5:D6"/>
    <mergeCell ref="D28:D29"/>
    <mergeCell ref="D72:D73"/>
    <mergeCell ref="D116:D117"/>
    <mergeCell ref="D138:D139"/>
    <mergeCell ref="D161:D162"/>
    <mergeCell ref="D183:D184"/>
    <mergeCell ref="D206:D207"/>
    <mergeCell ref="D228:D229"/>
    <mergeCell ref="D251:D252"/>
  </mergeCells>
  <printOptions horizontalCentered="1"/>
  <pageMargins left="0.116416666666667" right="0.116416666666667" top="0.59375" bottom="0" header="0.59375" footer="0"/>
  <pageSetup paperSize="9" orientation="landscape"/>
  <headerFooter/>
  <rowBreaks count="11" manualBreakCount="11">
    <brk id="23" max="16383" man="1"/>
    <brk id="43" max="16383" man="1"/>
    <brk id="67" max="16383" man="1"/>
    <brk id="87" max="16383" man="1"/>
    <brk id="111" max="16383" man="1"/>
    <brk id="133" max="16383" man="1"/>
    <brk id="156" max="16383" man="1"/>
    <brk id="178" max="16383" man="1"/>
    <brk id="201" max="16383" man="1"/>
    <brk id="223" max="16383" man="1"/>
    <brk id="246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showGridLines="0" workbookViewId="0">
      <selection activeCell="A1" sqref="A1:K1"/>
    </sheetView>
  </sheetViews>
  <sheetFormatPr defaultColWidth="9" defaultRowHeight="12"/>
  <cols>
    <col min="1" max="1" width="7.66666666666667" customWidth="1"/>
    <col min="2" max="2" width="15" customWidth="1"/>
    <col min="3" max="3" width="19.1619047619048" customWidth="1"/>
    <col min="4" max="4" width="15.3333333333333" customWidth="1"/>
    <col min="5" max="5" width="8.66666666666667" customWidth="1"/>
    <col min="6" max="6" width="0.828571428571429" customWidth="1"/>
    <col min="7" max="7" width="12.3333333333333" customWidth="1"/>
    <col min="8" max="8" width="10.3333333333333" customWidth="1"/>
    <col min="9" max="9" width="1.83809523809524" customWidth="1"/>
    <col min="10" max="10" width="12.1714285714286" customWidth="1"/>
    <col min="11" max="11" width="12.3333333333333" customWidth="1"/>
  </cols>
  <sheetData>
    <row r="1" ht="39.75" customHeight="1" spans="1:11">
      <c r="A1" s="1" t="s">
        <v>313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ht="41.25" customHeight="1" spans="1:11">
      <c r="A2" s="3" t="s">
        <v>338</v>
      </c>
      <c r="B2" s="3"/>
      <c r="C2" s="3"/>
      <c r="D2" s="3"/>
      <c r="E2" s="3"/>
      <c r="F2" s="3"/>
      <c r="G2" s="3" t="s">
        <v>86</v>
      </c>
      <c r="H2" s="3"/>
      <c r="I2" s="5" t="s">
        <v>87</v>
      </c>
      <c r="J2" s="5"/>
      <c r="K2" s="5"/>
    </row>
    <row r="3" ht="28.5" customHeight="1" spans="1:11">
      <c r="A3" s="6" t="s">
        <v>8</v>
      </c>
      <c r="B3" s="7" t="s">
        <v>148</v>
      </c>
      <c r="C3" s="7" t="s">
        <v>149</v>
      </c>
      <c r="D3" s="7" t="s">
        <v>314</v>
      </c>
      <c r="E3" s="7" t="s">
        <v>315</v>
      </c>
      <c r="F3" s="7" t="s">
        <v>316</v>
      </c>
      <c r="G3" s="7"/>
      <c r="H3" s="7" t="s">
        <v>317</v>
      </c>
      <c r="I3" s="7"/>
      <c r="J3" s="7" t="s">
        <v>318</v>
      </c>
      <c r="K3" s="8" t="s">
        <v>319</v>
      </c>
    </row>
    <row r="4" ht="79.5" customHeight="1" spans="1:11">
      <c r="A4" s="9" t="s">
        <v>74</v>
      </c>
      <c r="B4" s="10" t="s">
        <v>320</v>
      </c>
      <c r="C4" s="10" t="s">
        <v>72</v>
      </c>
      <c r="D4" s="19" t="s">
        <v>321</v>
      </c>
      <c r="E4" s="11" t="s">
        <v>447</v>
      </c>
      <c r="F4" s="11">
        <v>16873.63</v>
      </c>
      <c r="G4" s="11"/>
      <c r="H4" s="10"/>
      <c r="I4" s="10"/>
      <c r="J4" s="10"/>
      <c r="K4" s="26" t="s">
        <v>448</v>
      </c>
    </row>
    <row r="5" ht="18" customHeight="1" spans="1:11">
      <c r="A5" s="9"/>
      <c r="B5" s="10"/>
      <c r="C5" s="10"/>
      <c r="D5" s="19"/>
      <c r="E5" s="11"/>
      <c r="F5" s="11"/>
      <c r="G5" s="11"/>
      <c r="H5" s="10"/>
      <c r="I5" s="10"/>
      <c r="J5" s="10"/>
      <c r="K5" s="26"/>
    </row>
    <row r="6" ht="18" customHeight="1" spans="1:11">
      <c r="A6" s="9"/>
      <c r="B6" s="10"/>
      <c r="C6" s="10"/>
      <c r="D6" s="19"/>
      <c r="E6" s="11"/>
      <c r="F6" s="11"/>
      <c r="G6" s="11"/>
      <c r="H6" s="10"/>
      <c r="I6" s="10"/>
      <c r="J6" s="10"/>
      <c r="K6" s="26"/>
    </row>
    <row r="7" ht="18" customHeight="1" spans="1:11">
      <c r="A7" s="9"/>
      <c r="B7" s="10"/>
      <c r="C7" s="10"/>
      <c r="D7" s="19"/>
      <c r="E7" s="11"/>
      <c r="F7" s="11"/>
      <c r="G7" s="11"/>
      <c r="H7" s="10"/>
      <c r="I7" s="10"/>
      <c r="J7" s="10"/>
      <c r="K7" s="26"/>
    </row>
    <row r="8" ht="18" customHeight="1" spans="1:11">
      <c r="A8" s="9"/>
      <c r="B8" s="10"/>
      <c r="C8" s="10"/>
      <c r="D8" s="19"/>
      <c r="E8" s="11"/>
      <c r="F8" s="11"/>
      <c r="G8" s="11"/>
      <c r="H8" s="10"/>
      <c r="I8" s="10"/>
      <c r="J8" s="10"/>
      <c r="K8" s="26"/>
    </row>
    <row r="9" ht="18" customHeight="1" spans="1:11">
      <c r="A9" s="9"/>
      <c r="B9" s="10"/>
      <c r="C9" s="10"/>
      <c r="D9" s="19"/>
      <c r="E9" s="11"/>
      <c r="F9" s="11"/>
      <c r="G9" s="11"/>
      <c r="H9" s="10"/>
      <c r="I9" s="10"/>
      <c r="J9" s="10"/>
      <c r="K9" s="26"/>
    </row>
    <row r="10" ht="18" customHeight="1" spans="1:11">
      <c r="A10" s="9"/>
      <c r="B10" s="10"/>
      <c r="C10" s="10"/>
      <c r="D10" s="19"/>
      <c r="E10" s="11"/>
      <c r="F10" s="11"/>
      <c r="G10" s="11"/>
      <c r="H10" s="10"/>
      <c r="I10" s="10"/>
      <c r="J10" s="10"/>
      <c r="K10" s="26"/>
    </row>
    <row r="11" ht="18" customHeight="1" spans="1:11">
      <c r="A11" s="9"/>
      <c r="B11" s="10"/>
      <c r="C11" s="10"/>
      <c r="D11" s="19"/>
      <c r="E11" s="11"/>
      <c r="F11" s="11"/>
      <c r="G11" s="11"/>
      <c r="H11" s="10"/>
      <c r="I11" s="10"/>
      <c r="J11" s="10"/>
      <c r="K11" s="26"/>
    </row>
    <row r="12" ht="18" customHeight="1" spans="1:11">
      <c r="A12" s="9"/>
      <c r="B12" s="10"/>
      <c r="C12" s="10"/>
      <c r="D12" s="19"/>
      <c r="E12" s="11"/>
      <c r="F12" s="11"/>
      <c r="G12" s="11"/>
      <c r="H12" s="10"/>
      <c r="I12" s="10"/>
      <c r="J12" s="10"/>
      <c r="K12" s="26"/>
    </row>
    <row r="13" ht="18" customHeight="1" spans="1:11">
      <c r="A13" s="9"/>
      <c r="B13" s="10"/>
      <c r="C13" s="10"/>
      <c r="D13" s="19"/>
      <c r="E13" s="11"/>
      <c r="F13" s="11"/>
      <c r="G13" s="11"/>
      <c r="H13" s="10"/>
      <c r="I13" s="10"/>
      <c r="J13" s="10"/>
      <c r="K13" s="26"/>
    </row>
    <row r="14" ht="18" customHeight="1" spans="1:11">
      <c r="A14" s="9"/>
      <c r="B14" s="10"/>
      <c r="C14" s="10"/>
      <c r="D14" s="19"/>
      <c r="E14" s="11"/>
      <c r="F14" s="11"/>
      <c r="G14" s="11"/>
      <c r="H14" s="10"/>
      <c r="I14" s="10"/>
      <c r="J14" s="10"/>
      <c r="K14" s="26"/>
    </row>
    <row r="15" ht="18" customHeight="1" spans="1:11">
      <c r="A15" s="9"/>
      <c r="B15" s="10"/>
      <c r="C15" s="10"/>
      <c r="D15" s="19"/>
      <c r="E15" s="11"/>
      <c r="F15" s="11"/>
      <c r="G15" s="11"/>
      <c r="H15" s="10"/>
      <c r="I15" s="10"/>
      <c r="J15" s="10"/>
      <c r="K15" s="26"/>
    </row>
    <row r="16" ht="18" customHeight="1" spans="1:11">
      <c r="A16" s="9"/>
      <c r="B16" s="10"/>
      <c r="C16" s="10"/>
      <c r="D16" s="19"/>
      <c r="E16" s="11"/>
      <c r="F16" s="11"/>
      <c r="G16" s="11"/>
      <c r="H16" s="10"/>
      <c r="I16" s="10"/>
      <c r="J16" s="10"/>
      <c r="K16" s="26"/>
    </row>
    <row r="17" ht="18" customHeight="1" spans="1:11">
      <c r="A17" s="9"/>
      <c r="B17" s="10"/>
      <c r="C17" s="10"/>
      <c r="D17" s="19"/>
      <c r="E17" s="11"/>
      <c r="F17" s="11"/>
      <c r="G17" s="11"/>
      <c r="H17" s="10"/>
      <c r="I17" s="10"/>
      <c r="J17" s="10"/>
      <c r="K17" s="26"/>
    </row>
    <row r="18" ht="18" customHeight="1" spans="1:11">
      <c r="A18" s="9"/>
      <c r="B18" s="10"/>
      <c r="C18" s="10"/>
      <c r="D18" s="19"/>
      <c r="E18" s="11"/>
      <c r="F18" s="11"/>
      <c r="G18" s="11"/>
      <c r="H18" s="10"/>
      <c r="I18" s="10"/>
      <c r="J18" s="10"/>
      <c r="K18" s="26"/>
    </row>
    <row r="19" ht="18" customHeight="1" spans="1:11">
      <c r="A19" s="9"/>
      <c r="B19" s="10"/>
      <c r="C19" s="10"/>
      <c r="D19" s="19"/>
      <c r="E19" s="11"/>
      <c r="F19" s="11"/>
      <c r="G19" s="11"/>
      <c r="H19" s="10"/>
      <c r="I19" s="10"/>
      <c r="J19" s="10"/>
      <c r="K19" s="26"/>
    </row>
    <row r="20" ht="18" customHeight="1" spans="1:11">
      <c r="A20" s="9"/>
      <c r="B20" s="10"/>
      <c r="C20" s="10"/>
      <c r="D20" s="19"/>
      <c r="E20" s="11"/>
      <c r="F20" s="11"/>
      <c r="G20" s="11"/>
      <c r="H20" s="10"/>
      <c r="I20" s="10"/>
      <c r="J20" s="10"/>
      <c r="K20" s="26"/>
    </row>
    <row r="21" ht="18" customHeight="1" spans="1:11">
      <c r="A21" s="9"/>
      <c r="B21" s="10"/>
      <c r="C21" s="10"/>
      <c r="D21" s="19"/>
      <c r="E21" s="11"/>
      <c r="F21" s="11"/>
      <c r="G21" s="11"/>
      <c r="H21" s="10"/>
      <c r="I21" s="10"/>
      <c r="J21" s="10"/>
      <c r="K21" s="26"/>
    </row>
    <row r="22" ht="18" customHeight="1" spans="1:11">
      <c r="A22" s="9"/>
      <c r="B22" s="10"/>
      <c r="C22" s="10"/>
      <c r="D22" s="19"/>
      <c r="E22" s="11"/>
      <c r="F22" s="11"/>
      <c r="G22" s="11"/>
      <c r="H22" s="10"/>
      <c r="I22" s="10"/>
      <c r="J22" s="10"/>
      <c r="K22" s="26"/>
    </row>
    <row r="23" ht="18" customHeight="1" spans="1:11">
      <c r="A23" s="9"/>
      <c r="B23" s="10"/>
      <c r="C23" s="10"/>
      <c r="D23" s="19"/>
      <c r="E23" s="11"/>
      <c r="F23" s="11"/>
      <c r="G23" s="11"/>
      <c r="H23" s="10"/>
      <c r="I23" s="10"/>
      <c r="J23" s="10"/>
      <c r="K23" s="26"/>
    </row>
    <row r="24" ht="18" customHeight="1" spans="1:11">
      <c r="A24" s="9"/>
      <c r="B24" s="10"/>
      <c r="C24" s="10"/>
      <c r="D24" s="19"/>
      <c r="E24" s="11"/>
      <c r="F24" s="11"/>
      <c r="G24" s="11"/>
      <c r="H24" s="10"/>
      <c r="I24" s="10"/>
      <c r="J24" s="10"/>
      <c r="K24" s="26"/>
    </row>
    <row r="25" ht="18" customHeight="1" spans="1:11">
      <c r="A25" s="9"/>
      <c r="B25" s="10"/>
      <c r="C25" s="10"/>
      <c r="D25" s="19"/>
      <c r="E25" s="11"/>
      <c r="F25" s="11"/>
      <c r="G25" s="11"/>
      <c r="H25" s="10"/>
      <c r="I25" s="10"/>
      <c r="J25" s="10"/>
      <c r="K25" s="26"/>
    </row>
    <row r="26" ht="18" customHeight="1" spans="1:11">
      <c r="A26" s="9"/>
      <c r="B26" s="10"/>
      <c r="C26" s="10"/>
      <c r="D26" s="19"/>
      <c r="E26" s="11"/>
      <c r="F26" s="11"/>
      <c r="G26" s="11"/>
      <c r="H26" s="10"/>
      <c r="I26" s="10"/>
      <c r="J26" s="10"/>
      <c r="K26" s="26"/>
    </row>
    <row r="27" ht="18" customHeight="1" spans="1:11">
      <c r="A27" s="9"/>
      <c r="B27" s="10"/>
      <c r="C27" s="10"/>
      <c r="D27" s="19"/>
      <c r="E27" s="11"/>
      <c r="F27" s="11"/>
      <c r="G27" s="11"/>
      <c r="H27" s="10"/>
      <c r="I27" s="10"/>
      <c r="J27" s="10"/>
      <c r="K27" s="26"/>
    </row>
    <row r="28" ht="18" customHeight="1" spans="1:11">
      <c r="A28" s="9"/>
      <c r="B28" s="10"/>
      <c r="C28" s="10"/>
      <c r="D28" s="19"/>
      <c r="E28" s="11"/>
      <c r="F28" s="11"/>
      <c r="G28" s="11"/>
      <c r="H28" s="10"/>
      <c r="I28" s="10"/>
      <c r="J28" s="10"/>
      <c r="K28" s="26"/>
    </row>
    <row r="29" ht="18" customHeight="1" spans="1:11">
      <c r="A29" s="9"/>
      <c r="B29" s="10"/>
      <c r="C29" s="10"/>
      <c r="D29" s="19"/>
      <c r="E29" s="11"/>
      <c r="F29" s="11"/>
      <c r="G29" s="11"/>
      <c r="H29" s="10"/>
      <c r="I29" s="10"/>
      <c r="J29" s="10"/>
      <c r="K29" s="26"/>
    </row>
    <row r="30" ht="18" customHeight="1" spans="1:11">
      <c r="A30" s="9"/>
      <c r="B30" s="10"/>
      <c r="C30" s="10"/>
      <c r="D30" s="19"/>
      <c r="E30" s="11"/>
      <c r="F30" s="11"/>
      <c r="G30" s="11"/>
      <c r="H30" s="10"/>
      <c r="I30" s="10"/>
      <c r="J30" s="10"/>
      <c r="K30" s="26"/>
    </row>
    <row r="31" ht="18" customHeight="1" spans="1:11">
      <c r="A31" s="9"/>
      <c r="B31" s="10"/>
      <c r="C31" s="10"/>
      <c r="D31" s="19"/>
      <c r="E31" s="11"/>
      <c r="F31" s="11"/>
      <c r="G31" s="11"/>
      <c r="H31" s="10"/>
      <c r="I31" s="10"/>
      <c r="J31" s="10"/>
      <c r="K31" s="26"/>
    </row>
    <row r="32" ht="18" customHeight="1" spans="1:11">
      <c r="A32" s="20" t="s">
        <v>324</v>
      </c>
      <c r="B32" s="21"/>
      <c r="C32" s="22"/>
      <c r="D32" s="22"/>
      <c r="E32" s="22"/>
      <c r="F32" s="23">
        <v>16873.63</v>
      </c>
      <c r="G32" s="23"/>
      <c r="H32" s="24"/>
      <c r="I32" s="24"/>
      <c r="J32" s="24"/>
      <c r="K32" s="27"/>
    </row>
    <row r="33" ht="18" customHeight="1" spans="1:11">
      <c r="A33" s="25" t="s">
        <v>325</v>
      </c>
      <c r="B33" s="25"/>
      <c r="C33" s="25"/>
      <c r="D33" s="25"/>
      <c r="E33" s="25"/>
      <c r="F33" s="25"/>
      <c r="G33" s="25" t="s">
        <v>326</v>
      </c>
      <c r="H33" s="25"/>
      <c r="I33" s="25"/>
      <c r="J33" s="25"/>
      <c r="K33" s="25"/>
    </row>
    <row r="34" ht="18" customHeight="1" spans="1:11">
      <c r="A34" s="25"/>
      <c r="B34" s="25"/>
      <c r="C34" s="25"/>
      <c r="D34" s="25"/>
      <c r="E34" s="25"/>
      <c r="F34" s="25"/>
      <c r="G34" s="25"/>
      <c r="H34" s="25"/>
      <c r="I34" s="28" t="s">
        <v>327</v>
      </c>
      <c r="J34" s="28"/>
      <c r="K34" s="28"/>
    </row>
  </sheetData>
  <mergeCells count="70">
    <mergeCell ref="A1:K1"/>
    <mergeCell ref="A2:F2"/>
    <mergeCell ref="G2:H2"/>
    <mergeCell ref="I2:K2"/>
    <mergeCell ref="F3:G3"/>
    <mergeCell ref="H3:I3"/>
    <mergeCell ref="F4:G4"/>
    <mergeCell ref="H4:I4"/>
    <mergeCell ref="F5:G5"/>
    <mergeCell ref="H5:I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A32:E32"/>
    <mergeCell ref="F32:G32"/>
    <mergeCell ref="H32:I32"/>
    <mergeCell ref="A33:F33"/>
    <mergeCell ref="G33:K33"/>
    <mergeCell ref="A34:F34"/>
    <mergeCell ref="G34:H34"/>
    <mergeCell ref="I34:K34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workbookViewId="0">
      <selection activeCell="A1" sqref="A1:H1"/>
    </sheetView>
  </sheetViews>
  <sheetFormatPr defaultColWidth="9" defaultRowHeight="12" outlineLevelCol="7"/>
  <cols>
    <col min="1" max="1" width="10.1714285714286" customWidth="1"/>
    <col min="2" max="2" width="26.8380952380952" customWidth="1"/>
    <col min="3" max="3" width="29.6666666666667" customWidth="1"/>
    <col min="4" max="4" width="2.17142857142857" customWidth="1"/>
    <col min="5" max="5" width="17.8380952380952" customWidth="1"/>
    <col min="6" max="6" width="0.171428571428571" customWidth="1"/>
    <col min="7" max="7" width="11.1714285714286" customWidth="1"/>
    <col min="8" max="8" width="17.6666666666667" customWidth="1"/>
  </cols>
  <sheetData>
    <row r="1" ht="39.75" customHeight="1" spans="1:8">
      <c r="A1" s="1" t="s">
        <v>328</v>
      </c>
      <c r="B1" s="1"/>
      <c r="C1" s="1"/>
      <c r="D1" s="1"/>
      <c r="E1" s="1"/>
      <c r="F1" s="1"/>
      <c r="G1" s="2"/>
      <c r="H1" s="2"/>
    </row>
    <row r="2" ht="28.5" customHeight="1" spans="1:8">
      <c r="A2" s="3" t="s">
        <v>338</v>
      </c>
      <c r="B2" s="3"/>
      <c r="C2" s="3"/>
      <c r="D2" s="4" t="s">
        <v>86</v>
      </c>
      <c r="E2" s="4"/>
      <c r="F2" s="4"/>
      <c r="G2" s="5" t="s">
        <v>87</v>
      </c>
      <c r="H2" s="5"/>
    </row>
    <row r="3" ht="28.5" customHeight="1" spans="1:8">
      <c r="A3" s="6" t="s">
        <v>8</v>
      </c>
      <c r="B3" s="7" t="s">
        <v>149</v>
      </c>
      <c r="C3" s="7" t="s">
        <v>314</v>
      </c>
      <c r="D3" s="7"/>
      <c r="E3" s="7" t="s">
        <v>329</v>
      </c>
      <c r="F3" s="7" t="s">
        <v>330</v>
      </c>
      <c r="G3" s="7"/>
      <c r="H3" s="8" t="s">
        <v>331</v>
      </c>
    </row>
    <row r="4" ht="28.5" customHeight="1" spans="1:8">
      <c r="A4" s="9" t="s">
        <v>74</v>
      </c>
      <c r="B4" s="10" t="s">
        <v>134</v>
      </c>
      <c r="C4" s="10" t="s">
        <v>332</v>
      </c>
      <c r="D4" s="10"/>
      <c r="E4" s="11">
        <v>486069.48</v>
      </c>
      <c r="F4" s="11" t="s">
        <v>333</v>
      </c>
      <c r="G4" s="11"/>
      <c r="H4" s="12">
        <v>43746.25</v>
      </c>
    </row>
    <row r="5" ht="18" customHeight="1" spans="1:8">
      <c r="A5" s="9"/>
      <c r="B5" s="10"/>
      <c r="C5" s="10"/>
      <c r="D5" s="10"/>
      <c r="E5" s="11"/>
      <c r="F5" s="11"/>
      <c r="G5" s="11"/>
      <c r="H5" s="12"/>
    </row>
    <row r="6" ht="18" customHeight="1" spans="1:8">
      <c r="A6" s="9"/>
      <c r="B6" s="10"/>
      <c r="C6" s="10"/>
      <c r="D6" s="10"/>
      <c r="E6" s="11"/>
      <c r="F6" s="11"/>
      <c r="G6" s="11"/>
      <c r="H6" s="12"/>
    </row>
    <row r="7" ht="18" customHeight="1" spans="1:8">
      <c r="A7" s="9"/>
      <c r="B7" s="10"/>
      <c r="C7" s="10"/>
      <c r="D7" s="10"/>
      <c r="E7" s="11"/>
      <c r="F7" s="11"/>
      <c r="G7" s="11"/>
      <c r="H7" s="12"/>
    </row>
    <row r="8" ht="18" customHeight="1" spans="1:8">
      <c r="A8" s="9"/>
      <c r="B8" s="10"/>
      <c r="C8" s="10"/>
      <c r="D8" s="10"/>
      <c r="E8" s="11"/>
      <c r="F8" s="11"/>
      <c r="G8" s="11"/>
      <c r="H8" s="12"/>
    </row>
    <row r="9" ht="18" customHeight="1" spans="1:8">
      <c r="A9" s="9"/>
      <c r="B9" s="10"/>
      <c r="C9" s="10"/>
      <c r="D9" s="10"/>
      <c r="E9" s="11"/>
      <c r="F9" s="11"/>
      <c r="G9" s="11"/>
      <c r="H9" s="12"/>
    </row>
    <row r="10" ht="18" customHeight="1" spans="1:8">
      <c r="A10" s="9"/>
      <c r="B10" s="10"/>
      <c r="C10" s="10"/>
      <c r="D10" s="10"/>
      <c r="E10" s="11"/>
      <c r="F10" s="11"/>
      <c r="G10" s="11"/>
      <c r="H10" s="12"/>
    </row>
    <row r="11" ht="18" customHeight="1" spans="1:8">
      <c r="A11" s="9"/>
      <c r="B11" s="10"/>
      <c r="C11" s="10"/>
      <c r="D11" s="10"/>
      <c r="E11" s="11"/>
      <c r="F11" s="11"/>
      <c r="G11" s="11"/>
      <c r="H11" s="12"/>
    </row>
    <row r="12" ht="18" customHeight="1" spans="1:8">
      <c r="A12" s="9"/>
      <c r="B12" s="10"/>
      <c r="C12" s="10"/>
      <c r="D12" s="10"/>
      <c r="E12" s="11"/>
      <c r="F12" s="11"/>
      <c r="G12" s="11"/>
      <c r="H12" s="12"/>
    </row>
    <row r="13" ht="18" customHeight="1" spans="1:8">
      <c r="A13" s="9"/>
      <c r="B13" s="10"/>
      <c r="C13" s="10"/>
      <c r="D13" s="10"/>
      <c r="E13" s="11"/>
      <c r="F13" s="11"/>
      <c r="G13" s="11"/>
      <c r="H13" s="12"/>
    </row>
    <row r="14" ht="18" customHeight="1" spans="1:8">
      <c r="A14" s="9"/>
      <c r="B14" s="10"/>
      <c r="C14" s="10"/>
      <c r="D14" s="10"/>
      <c r="E14" s="11"/>
      <c r="F14" s="11"/>
      <c r="G14" s="11"/>
      <c r="H14" s="12"/>
    </row>
    <row r="15" ht="18" customHeight="1" spans="1:8">
      <c r="A15" s="9"/>
      <c r="B15" s="10"/>
      <c r="C15" s="10"/>
      <c r="D15" s="10"/>
      <c r="E15" s="11"/>
      <c r="F15" s="11"/>
      <c r="G15" s="11"/>
      <c r="H15" s="12"/>
    </row>
    <row r="16" ht="18" customHeight="1" spans="1:8">
      <c r="A16" s="9"/>
      <c r="B16" s="10"/>
      <c r="C16" s="10"/>
      <c r="D16" s="10"/>
      <c r="E16" s="11"/>
      <c r="F16" s="11"/>
      <c r="G16" s="11"/>
      <c r="H16" s="12"/>
    </row>
    <row r="17" ht="18" customHeight="1" spans="1:8">
      <c r="A17" s="9"/>
      <c r="B17" s="10"/>
      <c r="C17" s="10"/>
      <c r="D17" s="10"/>
      <c r="E17" s="11"/>
      <c r="F17" s="11"/>
      <c r="G17" s="11"/>
      <c r="H17" s="12"/>
    </row>
    <row r="18" ht="18" customHeight="1" spans="1:8">
      <c r="A18" s="9"/>
      <c r="B18" s="10"/>
      <c r="C18" s="10"/>
      <c r="D18" s="10"/>
      <c r="E18" s="11"/>
      <c r="F18" s="11"/>
      <c r="G18" s="11"/>
      <c r="H18" s="12"/>
    </row>
    <row r="19" ht="18" customHeight="1" spans="1:8">
      <c r="A19" s="9"/>
      <c r="B19" s="10"/>
      <c r="C19" s="10"/>
      <c r="D19" s="10"/>
      <c r="E19" s="11"/>
      <c r="F19" s="11"/>
      <c r="G19" s="11"/>
      <c r="H19" s="12"/>
    </row>
    <row r="20" ht="18" customHeight="1" spans="1:8">
      <c r="A20" s="9"/>
      <c r="B20" s="10"/>
      <c r="C20" s="10"/>
      <c r="D20" s="10"/>
      <c r="E20" s="11"/>
      <c r="F20" s="11"/>
      <c r="G20" s="11"/>
      <c r="H20" s="12"/>
    </row>
    <row r="21" ht="18" customHeight="1" spans="1:8">
      <c r="A21" s="9"/>
      <c r="B21" s="10"/>
      <c r="C21" s="10"/>
      <c r="D21" s="10"/>
      <c r="E21" s="11"/>
      <c r="F21" s="11"/>
      <c r="G21" s="11"/>
      <c r="H21" s="12"/>
    </row>
    <row r="22" ht="18" customHeight="1" spans="1:8">
      <c r="A22" s="9"/>
      <c r="B22" s="10"/>
      <c r="C22" s="10"/>
      <c r="D22" s="10"/>
      <c r="E22" s="11"/>
      <c r="F22" s="11"/>
      <c r="G22" s="11"/>
      <c r="H22" s="12"/>
    </row>
    <row r="23" ht="18" customHeight="1" spans="1:8">
      <c r="A23" s="9"/>
      <c r="B23" s="10"/>
      <c r="C23" s="10"/>
      <c r="D23" s="10"/>
      <c r="E23" s="11"/>
      <c r="F23" s="11"/>
      <c r="G23" s="11"/>
      <c r="H23" s="12"/>
    </row>
    <row r="24" ht="18" customHeight="1" spans="1:8">
      <c r="A24" s="9"/>
      <c r="B24" s="10"/>
      <c r="C24" s="10"/>
      <c r="D24" s="10"/>
      <c r="E24" s="11"/>
      <c r="F24" s="11"/>
      <c r="G24" s="11"/>
      <c r="H24" s="12"/>
    </row>
    <row r="25" ht="18" customHeight="1" spans="1:8">
      <c r="A25" s="9"/>
      <c r="B25" s="10"/>
      <c r="C25" s="10"/>
      <c r="D25" s="10"/>
      <c r="E25" s="11"/>
      <c r="F25" s="11"/>
      <c r="G25" s="11"/>
      <c r="H25" s="12"/>
    </row>
    <row r="26" ht="18" customHeight="1" spans="1:8">
      <c r="A26" s="9"/>
      <c r="B26" s="10"/>
      <c r="C26" s="10"/>
      <c r="D26" s="10"/>
      <c r="E26" s="11"/>
      <c r="F26" s="11"/>
      <c r="G26" s="11"/>
      <c r="H26" s="12"/>
    </row>
    <row r="27" ht="18" customHeight="1" spans="1:8">
      <c r="A27" s="9"/>
      <c r="B27" s="10"/>
      <c r="C27" s="10"/>
      <c r="D27" s="10"/>
      <c r="E27" s="11"/>
      <c r="F27" s="11"/>
      <c r="G27" s="11"/>
      <c r="H27" s="12"/>
    </row>
    <row r="28" ht="18" customHeight="1" spans="1:8">
      <c r="A28" s="9"/>
      <c r="B28" s="10"/>
      <c r="C28" s="10"/>
      <c r="D28" s="10"/>
      <c r="E28" s="11"/>
      <c r="F28" s="11"/>
      <c r="G28" s="11"/>
      <c r="H28" s="12"/>
    </row>
    <row r="29" ht="18" customHeight="1" spans="1:8">
      <c r="A29" s="9"/>
      <c r="B29" s="10"/>
      <c r="C29" s="10"/>
      <c r="D29" s="10"/>
      <c r="E29" s="11"/>
      <c r="F29" s="11"/>
      <c r="G29" s="11"/>
      <c r="H29" s="12"/>
    </row>
    <row r="30" ht="18" customHeight="1" spans="1:8">
      <c r="A30" s="9"/>
      <c r="B30" s="10"/>
      <c r="C30" s="10"/>
      <c r="D30" s="10"/>
      <c r="E30" s="11"/>
      <c r="F30" s="11"/>
      <c r="G30" s="11"/>
      <c r="H30" s="12"/>
    </row>
    <row r="31" ht="18" customHeight="1" spans="1:8">
      <c r="A31" s="9"/>
      <c r="B31" s="10"/>
      <c r="C31" s="10"/>
      <c r="D31" s="10"/>
      <c r="E31" s="11"/>
      <c r="F31" s="11"/>
      <c r="G31" s="11"/>
      <c r="H31" s="12"/>
    </row>
    <row r="32" ht="18" customHeight="1" spans="1:8">
      <c r="A32" s="9"/>
      <c r="B32" s="10"/>
      <c r="C32" s="10"/>
      <c r="D32" s="10"/>
      <c r="E32" s="11"/>
      <c r="F32" s="11"/>
      <c r="G32" s="11"/>
      <c r="H32" s="12"/>
    </row>
    <row r="33" ht="18" customHeight="1" spans="1:8">
      <c r="A33" s="9"/>
      <c r="B33" s="10"/>
      <c r="C33" s="10"/>
      <c r="D33" s="10"/>
      <c r="E33" s="11"/>
      <c r="F33" s="11"/>
      <c r="G33" s="11"/>
      <c r="H33" s="12"/>
    </row>
    <row r="34" ht="18" customHeight="1" spans="1:8">
      <c r="A34" s="9"/>
      <c r="B34" s="10"/>
      <c r="C34" s="10"/>
      <c r="D34" s="10"/>
      <c r="E34" s="11"/>
      <c r="F34" s="11"/>
      <c r="G34" s="11"/>
      <c r="H34" s="12"/>
    </row>
    <row r="35" ht="18" customHeight="1" spans="1:8">
      <c r="A35" s="13" t="s">
        <v>324</v>
      </c>
      <c r="B35" s="14"/>
      <c r="C35" s="14"/>
      <c r="D35" s="14"/>
      <c r="E35" s="14"/>
      <c r="F35" s="14"/>
      <c r="G35" s="14"/>
      <c r="H35" s="15">
        <v>43746.25</v>
      </c>
    </row>
    <row r="36" ht="18" customHeight="1" spans="1:8">
      <c r="A36" s="16" t="s">
        <v>334</v>
      </c>
      <c r="B36" s="16"/>
      <c r="C36" s="16"/>
      <c r="D36" s="17" t="s">
        <v>326</v>
      </c>
      <c r="E36" s="17"/>
      <c r="F36" s="17"/>
      <c r="G36" s="17"/>
      <c r="H36" s="17"/>
    </row>
    <row r="37" ht="18" customHeight="1" spans="1:8">
      <c r="A37" s="16"/>
      <c r="B37" s="16"/>
      <c r="C37" s="16"/>
      <c r="D37" s="17"/>
      <c r="E37" s="17"/>
      <c r="F37" s="17"/>
      <c r="G37" s="18" t="s">
        <v>335</v>
      </c>
      <c r="H37" s="18"/>
    </row>
  </sheetData>
  <mergeCells count="74">
    <mergeCell ref="A1:H1"/>
    <mergeCell ref="A2:C2"/>
    <mergeCell ref="D2:F2"/>
    <mergeCell ref="G2:H2"/>
    <mergeCell ref="C3:D3"/>
    <mergeCell ref="F3:G3"/>
    <mergeCell ref="C4:D4"/>
    <mergeCell ref="F4:G4"/>
    <mergeCell ref="C5:D5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A35:G35"/>
    <mergeCell ref="A36:C36"/>
    <mergeCell ref="D36:H36"/>
    <mergeCell ref="A37:C37"/>
    <mergeCell ref="D37:F37"/>
    <mergeCell ref="G37:H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zoomScaleSheetLayoutView="60" workbookViewId="0">
      <pane ySplit="2" topLeftCell="A3" activePane="bottomLeft" state="frozen"/>
      <selection/>
      <selection pane="bottomLeft" activeCell="A5" sqref="A5:A11"/>
    </sheetView>
  </sheetViews>
  <sheetFormatPr defaultColWidth="12" defaultRowHeight="22.5" customHeight="1"/>
  <cols>
    <col min="1" max="1" width="7.83809523809524" style="62" customWidth="1"/>
    <col min="2" max="2" width="23.9809523809524" style="62" customWidth="1"/>
    <col min="3" max="3" width="6.5047619047619" style="64" customWidth="1"/>
    <col min="4" max="4" width="16.8380952380952" style="64" customWidth="1"/>
    <col min="5" max="5" width="16" style="64" customWidth="1"/>
    <col min="6" max="6" width="20.1619047619048" style="64" customWidth="1"/>
    <col min="7" max="7" width="31.6666666666667" style="65" customWidth="1"/>
    <col min="8" max="8" width="16.8380952380952" style="66"/>
    <col min="9" max="9" width="21.5047619047619" style="67" customWidth="1"/>
    <col min="10" max="10" width="17" style="62" customWidth="1"/>
    <col min="11" max="16384" width="12" style="62"/>
  </cols>
  <sheetData>
    <row r="1" s="62" customFormat="1" ht="51" customHeight="1" spans="1:9">
      <c r="A1" s="68" t="s">
        <v>7</v>
      </c>
      <c r="B1" s="68"/>
      <c r="C1" s="68"/>
      <c r="D1" s="68"/>
      <c r="E1" s="68"/>
      <c r="F1" s="68"/>
      <c r="G1" s="68"/>
      <c r="H1" s="66"/>
      <c r="I1" s="67"/>
    </row>
    <row r="2" s="63" customFormat="1" ht="24.95" customHeight="1" spans="1:9">
      <c r="A2" s="69" t="s">
        <v>8</v>
      </c>
      <c r="B2" s="69" t="s">
        <v>9</v>
      </c>
      <c r="C2" s="69"/>
      <c r="D2" s="70" t="s">
        <v>10</v>
      </c>
      <c r="E2" s="70" t="s">
        <v>11</v>
      </c>
      <c r="F2" s="70" t="s">
        <v>12</v>
      </c>
      <c r="G2" s="69" t="s">
        <v>13</v>
      </c>
      <c r="H2" s="71"/>
      <c r="I2" s="87"/>
    </row>
    <row r="3" s="63" customFormat="1" ht="24.95" customHeight="1" spans="1:9">
      <c r="A3" s="72" t="s">
        <v>14</v>
      </c>
      <c r="B3" s="73" t="s">
        <v>15</v>
      </c>
      <c r="C3" s="74"/>
      <c r="D3" s="74">
        <v>264443.16</v>
      </c>
      <c r="E3" s="74">
        <v>551744.97</v>
      </c>
      <c r="F3" s="75">
        <f>SUM(D3:E3)</f>
        <v>816188.13</v>
      </c>
      <c r="G3" s="76">
        <f>F3/F14</f>
        <v>0.840229628892806</v>
      </c>
      <c r="H3" s="71"/>
      <c r="I3" s="87"/>
    </row>
    <row r="4" s="63" customFormat="1" ht="24.95" customHeight="1" spans="1:9">
      <c r="A4" s="72" t="s">
        <v>16</v>
      </c>
      <c r="B4" s="73" t="s">
        <v>17</v>
      </c>
      <c r="C4" s="72" t="s">
        <v>18</v>
      </c>
      <c r="D4" s="72"/>
      <c r="E4" s="72"/>
      <c r="F4" s="75">
        <f>SUM(F5:F9)+SUM(F10:F11)</f>
        <v>108942.336531784</v>
      </c>
      <c r="G4" s="76">
        <f>F4/F14</f>
        <v>0.112151323488147</v>
      </c>
      <c r="H4" s="77"/>
      <c r="I4" s="87"/>
    </row>
    <row r="5" s="63" customFormat="1" ht="22" customHeight="1" spans="1:9">
      <c r="A5" s="78">
        <v>1</v>
      </c>
      <c r="B5" s="78" t="s">
        <v>19</v>
      </c>
      <c r="C5" s="78" t="s">
        <v>20</v>
      </c>
      <c r="D5" s="78"/>
      <c r="E5" s="78"/>
      <c r="F5" s="79">
        <v>19316.82</v>
      </c>
      <c r="G5" s="80" t="s">
        <v>21</v>
      </c>
      <c r="H5" s="71"/>
      <c r="I5" s="87"/>
    </row>
    <row r="6" s="63" customFormat="1" ht="22" customHeight="1" spans="1:9">
      <c r="A6" s="78">
        <v>2</v>
      </c>
      <c r="B6" s="78" t="s">
        <v>22</v>
      </c>
      <c r="C6" s="78" t="s">
        <v>23</v>
      </c>
      <c r="D6" s="78"/>
      <c r="E6" s="78"/>
      <c r="F6" s="79">
        <f>F3*0.045*0.85</f>
        <v>31219.1959725</v>
      </c>
      <c r="G6" s="80" t="s">
        <v>24</v>
      </c>
      <c r="H6" s="71"/>
      <c r="I6" s="87"/>
    </row>
    <row r="7" s="63" customFormat="1" ht="22" customHeight="1" spans="1:9">
      <c r="A7" s="78">
        <v>3</v>
      </c>
      <c r="B7" s="78" t="s">
        <v>25</v>
      </c>
      <c r="C7" s="81" t="s">
        <v>26</v>
      </c>
      <c r="D7" s="82"/>
      <c r="E7" s="83"/>
      <c r="F7" s="79">
        <f>F6*10%</f>
        <v>3121.91959725</v>
      </c>
      <c r="G7" s="80" t="s">
        <v>24</v>
      </c>
      <c r="H7" s="71"/>
      <c r="I7" s="87"/>
    </row>
    <row r="8" s="63" customFormat="1" ht="22" customHeight="1" spans="1:9">
      <c r="A8" s="78">
        <v>4</v>
      </c>
      <c r="B8" s="78" t="s">
        <v>27</v>
      </c>
      <c r="C8" s="78" t="s">
        <v>28</v>
      </c>
      <c r="D8" s="78"/>
      <c r="E8" s="78"/>
      <c r="F8" s="79">
        <f>(F6+F7)*0.065</f>
        <v>2232.17251203375</v>
      </c>
      <c r="G8" s="80" t="s">
        <v>29</v>
      </c>
      <c r="H8" s="71"/>
      <c r="I8" s="87"/>
    </row>
    <row r="9" s="63" customFormat="1" ht="22" customHeight="1" spans="1:9">
      <c r="A9" s="78">
        <v>5</v>
      </c>
      <c r="B9" s="78" t="s">
        <v>30</v>
      </c>
      <c r="C9" s="84" t="s">
        <v>31</v>
      </c>
      <c r="D9" s="84"/>
      <c r="E9" s="84"/>
      <c r="F9" s="79">
        <f>F3*1.2%</f>
        <v>9794.25756</v>
      </c>
      <c r="G9" s="78" t="s">
        <v>32</v>
      </c>
      <c r="H9" s="71"/>
      <c r="I9" s="87"/>
    </row>
    <row r="10" s="63" customFormat="1" ht="22" customHeight="1" spans="1:9">
      <c r="A10" s="78">
        <v>6</v>
      </c>
      <c r="B10" s="78" t="s">
        <v>33</v>
      </c>
      <c r="C10" s="78" t="s">
        <v>34</v>
      </c>
      <c r="D10" s="78"/>
      <c r="E10" s="78"/>
      <c r="F10" s="79">
        <f>F3/500*16.5</f>
        <v>26934.20829</v>
      </c>
      <c r="G10" s="80" t="s">
        <v>35</v>
      </c>
      <c r="H10" s="71"/>
      <c r="I10" s="87"/>
    </row>
    <row r="11" s="63" customFormat="1" ht="22" customHeight="1" spans="1:9">
      <c r="A11" s="78">
        <v>7</v>
      </c>
      <c r="B11" s="78" t="s">
        <v>36</v>
      </c>
      <c r="C11" s="78" t="s">
        <v>37</v>
      </c>
      <c r="D11" s="78"/>
      <c r="E11" s="78"/>
      <c r="F11" s="79">
        <f>F3*2%</f>
        <v>16323.7626</v>
      </c>
      <c r="G11" s="80" t="s">
        <v>38</v>
      </c>
      <c r="H11" s="71"/>
      <c r="I11" s="87"/>
    </row>
    <row r="12" s="63" customFormat="1" ht="24.95" customHeight="1" spans="1:9">
      <c r="A12" s="72" t="s">
        <v>39</v>
      </c>
      <c r="B12" s="73" t="s">
        <v>40</v>
      </c>
      <c r="C12" s="72"/>
      <c r="D12" s="72"/>
      <c r="E12" s="72"/>
      <c r="F12" s="85">
        <f>F13</f>
        <v>46256.5233265892</v>
      </c>
      <c r="G12" s="76">
        <f>F12/F14</f>
        <v>0.0476190476190476</v>
      </c>
      <c r="H12" s="71"/>
      <c r="I12" s="87"/>
    </row>
    <row r="13" s="63" customFormat="1" ht="24.95" customHeight="1" spans="1:9">
      <c r="A13" s="80">
        <v>1</v>
      </c>
      <c r="B13" s="78" t="s">
        <v>41</v>
      </c>
      <c r="C13" s="80" t="s">
        <v>42</v>
      </c>
      <c r="D13" s="80"/>
      <c r="E13" s="80"/>
      <c r="F13" s="79">
        <f>(F3+F4)*0.05</f>
        <v>46256.5233265892</v>
      </c>
      <c r="G13" s="78" t="s">
        <v>43</v>
      </c>
      <c r="H13" s="71"/>
      <c r="I13" s="87"/>
    </row>
    <row r="14" s="63" customFormat="1" ht="24.95" customHeight="1" spans="1:9">
      <c r="A14" s="72" t="s">
        <v>44</v>
      </c>
      <c r="B14" s="73" t="s">
        <v>45</v>
      </c>
      <c r="C14" s="86" t="s">
        <v>46</v>
      </c>
      <c r="D14" s="86"/>
      <c r="E14" s="86"/>
      <c r="F14" s="85">
        <f>F3+F4+F12</f>
        <v>971386.989858373</v>
      </c>
      <c r="G14" s="76">
        <f>G3+G4+G12</f>
        <v>1</v>
      </c>
      <c r="H14" s="77"/>
      <c r="I14" s="87"/>
    </row>
  </sheetData>
  <mergeCells count="12">
    <mergeCell ref="A1:G1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</mergeCells>
  <printOptions horizontalCentered="1"/>
  <pageMargins left="0.16" right="0.16" top="0.51" bottom="0.35" header="0.39" footer="0.39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showGridLines="0" topLeftCell="A8" workbookViewId="0">
      <selection activeCell="G1" sqref="G1"/>
    </sheetView>
  </sheetViews>
  <sheetFormatPr defaultColWidth="9" defaultRowHeight="12" outlineLevelCol="6"/>
  <cols>
    <col min="1" max="1" width="20" customWidth="1"/>
    <col min="2" max="2" width="2.33333333333333" customWidth="1"/>
    <col min="3" max="3" width="15.3333333333333" customWidth="1"/>
    <col min="4" max="4" width="18" customWidth="1"/>
    <col min="5" max="5" width="24.3333333333333" customWidth="1"/>
    <col min="6" max="6" width="8.5047619047619" customWidth="1"/>
    <col min="7" max="7" width="27.1619047619048" customWidth="1"/>
  </cols>
  <sheetData>
    <row r="1" ht="69.75" customHeight="1" spans="1:7">
      <c r="A1" s="16"/>
      <c r="B1" s="38" t="s">
        <v>0</v>
      </c>
      <c r="C1" s="38"/>
      <c r="D1" s="38"/>
      <c r="E1" s="38"/>
      <c r="F1" s="38"/>
      <c r="G1" s="39"/>
    </row>
    <row r="2" ht="60" customHeight="1" spans="1:7">
      <c r="A2" s="40" t="s">
        <v>47</v>
      </c>
      <c r="B2" s="40"/>
      <c r="C2" s="40"/>
      <c r="D2" s="40"/>
      <c r="E2" s="40"/>
      <c r="F2" s="40"/>
      <c r="G2" s="40"/>
    </row>
    <row r="3" ht="37.5" customHeight="1" spans="1:7">
      <c r="A3" s="41" t="s">
        <v>48</v>
      </c>
      <c r="B3" s="41"/>
      <c r="C3" s="42" t="s">
        <v>49</v>
      </c>
      <c r="D3" s="48" t="s">
        <v>50</v>
      </c>
      <c r="E3" s="48"/>
      <c r="F3" s="48"/>
      <c r="G3" s="48"/>
    </row>
    <row r="4" ht="29.25" customHeight="1" spans="1:7">
      <c r="A4" s="41"/>
      <c r="B4" s="41"/>
      <c r="C4" s="42" t="s">
        <v>51</v>
      </c>
      <c r="D4" s="61" t="s">
        <v>52</v>
      </c>
      <c r="E4" s="61"/>
      <c r="F4" s="61"/>
      <c r="G4" s="61"/>
    </row>
    <row r="5" ht="24" customHeight="1" spans="1:7">
      <c r="A5" s="45"/>
      <c r="B5" s="45"/>
      <c r="C5" s="45"/>
      <c r="D5" s="46"/>
      <c r="E5" s="47"/>
      <c r="F5" s="47"/>
      <c r="G5" s="47"/>
    </row>
    <row r="6" ht="71.25" customHeight="1" spans="1:7">
      <c r="A6" s="41" t="s">
        <v>2</v>
      </c>
      <c r="B6" s="41"/>
      <c r="C6" s="48"/>
      <c r="D6" s="48"/>
      <c r="E6" s="49" t="s">
        <v>5</v>
      </c>
      <c r="F6" s="48"/>
      <c r="G6" s="48"/>
    </row>
    <row r="7" ht="29.25" customHeight="1" spans="1:7">
      <c r="A7" s="50"/>
      <c r="B7" s="50"/>
      <c r="C7" s="51" t="s">
        <v>53</v>
      </c>
      <c r="D7" s="51"/>
      <c r="E7" s="4"/>
      <c r="F7" s="52" t="s">
        <v>54</v>
      </c>
      <c r="G7" s="52"/>
    </row>
    <row r="8" ht="71.25" customHeight="1" spans="1:7">
      <c r="A8" s="41" t="s">
        <v>55</v>
      </c>
      <c r="B8" s="41"/>
      <c r="C8" s="48"/>
      <c r="D8" s="48"/>
      <c r="E8" s="49" t="s">
        <v>56</v>
      </c>
      <c r="F8" s="48"/>
      <c r="G8" s="48"/>
    </row>
    <row r="9" ht="29.25" customHeight="1" spans="1:7">
      <c r="A9" s="41"/>
      <c r="B9" s="41"/>
      <c r="C9" s="51" t="s">
        <v>57</v>
      </c>
      <c r="D9" s="51"/>
      <c r="E9" s="4"/>
      <c r="F9" s="51" t="s">
        <v>57</v>
      </c>
      <c r="G9" s="51"/>
    </row>
    <row r="10" ht="71.25" customHeight="1" spans="1:7">
      <c r="A10" s="41" t="s">
        <v>58</v>
      </c>
      <c r="B10" s="41"/>
      <c r="C10" s="48"/>
      <c r="D10" s="48"/>
      <c r="E10" s="49" t="s">
        <v>59</v>
      </c>
      <c r="F10" s="48"/>
      <c r="G10" s="48"/>
    </row>
    <row r="11" ht="29.25" customHeight="1" spans="1:7">
      <c r="A11" s="49"/>
      <c r="B11" s="49"/>
      <c r="C11" s="51" t="s">
        <v>60</v>
      </c>
      <c r="D11" s="51"/>
      <c r="E11" s="37"/>
      <c r="F11" s="53" t="s">
        <v>61</v>
      </c>
      <c r="G11" s="53"/>
    </row>
    <row r="12" ht="71.25" customHeight="1" spans="1:7">
      <c r="A12" s="41" t="s">
        <v>62</v>
      </c>
      <c r="B12" s="41"/>
      <c r="C12" s="48"/>
      <c r="D12" s="48"/>
      <c r="E12" s="49" t="s">
        <v>63</v>
      </c>
      <c r="F12" s="48"/>
      <c r="G12" s="48"/>
    </row>
    <row r="13" ht="18" customHeight="1" spans="1:7">
      <c r="A13" s="16"/>
      <c r="B13" s="17"/>
      <c r="C13" s="17"/>
      <c r="D13" s="17"/>
      <c r="E13" s="17"/>
      <c r="F13" s="17"/>
      <c r="G13" s="28" t="s">
        <v>64</v>
      </c>
    </row>
  </sheetData>
  <mergeCells count="30">
    <mergeCell ref="B1:F1"/>
    <mergeCell ref="A2:G2"/>
    <mergeCell ref="A3:B3"/>
    <mergeCell ref="D3:G3"/>
    <mergeCell ref="A4:B4"/>
    <mergeCell ref="D4:G4"/>
    <mergeCell ref="A5:B5"/>
    <mergeCell ref="F5:G5"/>
    <mergeCell ref="A6:B6"/>
    <mergeCell ref="C6:D6"/>
    <mergeCell ref="F6:G6"/>
    <mergeCell ref="A7:B7"/>
    <mergeCell ref="C7:D7"/>
    <mergeCell ref="F7:G7"/>
    <mergeCell ref="A8:B8"/>
    <mergeCell ref="C8:D8"/>
    <mergeCell ref="F8:G8"/>
    <mergeCell ref="A9:B9"/>
    <mergeCell ref="C9:D9"/>
    <mergeCell ref="F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B13:F13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showGridLines="0" workbookViewId="0">
      <selection activeCell="A1" sqref="A1:H1"/>
    </sheetView>
  </sheetViews>
  <sheetFormatPr defaultColWidth="9" defaultRowHeight="12" outlineLevelCol="7"/>
  <cols>
    <col min="1" max="1" width="12.3333333333333" customWidth="1"/>
    <col min="2" max="2" width="36.5047619047619" customWidth="1"/>
    <col min="3" max="3" width="19.8380952380952" customWidth="1"/>
    <col min="4" max="4" width="15.6666666666667" customWidth="1"/>
    <col min="5" max="5" width="0.666666666666667" customWidth="1"/>
    <col min="6" max="6" width="1.83809523809524" customWidth="1"/>
    <col min="7" max="7" width="13.1714285714286" customWidth="1"/>
    <col min="8" max="8" width="15.6666666666667" customWidth="1"/>
  </cols>
  <sheetData>
    <row r="1" ht="39.75" customHeight="1" spans="1:8">
      <c r="A1" s="1" t="s">
        <v>65</v>
      </c>
      <c r="B1" s="1"/>
      <c r="C1" s="1"/>
      <c r="D1" s="1"/>
      <c r="E1" s="1"/>
      <c r="F1" s="1"/>
      <c r="G1" s="2"/>
      <c r="H1" s="2"/>
    </row>
    <row r="2" ht="28.5" customHeight="1" spans="1:8">
      <c r="A2" s="3" t="s">
        <v>66</v>
      </c>
      <c r="B2" s="3"/>
      <c r="C2" s="3"/>
      <c r="D2" s="3"/>
      <c r="E2" s="3"/>
      <c r="F2" s="4"/>
      <c r="G2" s="5" t="s">
        <v>67</v>
      </c>
      <c r="H2" s="5"/>
    </row>
    <row r="3" ht="18" customHeight="1" spans="1:8">
      <c r="A3" s="6" t="s">
        <v>8</v>
      </c>
      <c r="B3" s="7" t="s">
        <v>68</v>
      </c>
      <c r="C3" s="7" t="s">
        <v>69</v>
      </c>
      <c r="D3" s="7" t="s">
        <v>70</v>
      </c>
      <c r="E3" s="7"/>
      <c r="F3" s="7"/>
      <c r="G3" s="7"/>
      <c r="H3" s="8"/>
    </row>
    <row r="4" ht="28.5" customHeight="1" spans="1:8">
      <c r="A4" s="9"/>
      <c r="B4" s="19"/>
      <c r="C4" s="19"/>
      <c r="D4" s="19" t="s">
        <v>71</v>
      </c>
      <c r="E4" s="19" t="s">
        <v>72</v>
      </c>
      <c r="F4" s="19"/>
      <c r="G4" s="19"/>
      <c r="H4" s="26" t="s">
        <v>73</v>
      </c>
    </row>
    <row r="5" ht="28.5" customHeight="1" spans="1:8">
      <c r="A5" s="9" t="s">
        <v>74</v>
      </c>
      <c r="B5" s="10" t="s">
        <v>0</v>
      </c>
      <c r="C5" s="11">
        <v>809433.33</v>
      </c>
      <c r="D5" s="11"/>
      <c r="E5" s="11">
        <v>24742.03</v>
      </c>
      <c r="F5" s="11"/>
      <c r="G5" s="11"/>
      <c r="H5" s="12"/>
    </row>
    <row r="6" ht="18" customHeight="1" spans="1:8">
      <c r="A6" s="9" t="s">
        <v>75</v>
      </c>
      <c r="B6" s="10" t="s">
        <v>10</v>
      </c>
      <c r="C6" s="11">
        <v>279617.6</v>
      </c>
      <c r="D6" s="11"/>
      <c r="E6" s="11">
        <v>7868.4</v>
      </c>
      <c r="F6" s="11"/>
      <c r="G6" s="11"/>
      <c r="H6" s="12"/>
    </row>
    <row r="7" ht="18" customHeight="1" spans="1:8">
      <c r="A7" s="9" t="s">
        <v>76</v>
      </c>
      <c r="B7" s="10" t="s">
        <v>11</v>
      </c>
      <c r="C7" s="11">
        <v>529815.73</v>
      </c>
      <c r="D7" s="11"/>
      <c r="E7" s="11">
        <v>16873.63</v>
      </c>
      <c r="F7" s="11"/>
      <c r="G7" s="11"/>
      <c r="H7" s="12"/>
    </row>
    <row r="8" ht="18" customHeight="1" spans="1:8">
      <c r="A8" s="9"/>
      <c r="B8" s="10"/>
      <c r="C8" s="11"/>
      <c r="D8" s="11"/>
      <c r="E8" s="11"/>
      <c r="F8" s="11"/>
      <c r="G8" s="11"/>
      <c r="H8" s="12"/>
    </row>
    <row r="9" ht="18" customHeight="1" spans="1:8">
      <c r="A9" s="9"/>
      <c r="B9" s="10"/>
      <c r="C9" s="11"/>
      <c r="D9" s="11"/>
      <c r="E9" s="11"/>
      <c r="F9" s="11"/>
      <c r="G9" s="11"/>
      <c r="H9" s="12"/>
    </row>
    <row r="10" ht="18" customHeight="1" spans="1:8">
      <c r="A10" s="9"/>
      <c r="B10" s="10"/>
      <c r="C10" s="11"/>
      <c r="D10" s="11"/>
      <c r="E10" s="11"/>
      <c r="F10" s="11"/>
      <c r="G10" s="11"/>
      <c r="H10" s="12"/>
    </row>
    <row r="11" ht="18" customHeight="1" spans="1:8">
      <c r="A11" s="9"/>
      <c r="B11" s="10"/>
      <c r="C11" s="11"/>
      <c r="D11" s="11"/>
      <c r="E11" s="11"/>
      <c r="F11" s="11"/>
      <c r="G11" s="11"/>
      <c r="H11" s="12"/>
    </row>
    <row r="12" ht="18" customHeight="1" spans="1:8">
      <c r="A12" s="9"/>
      <c r="B12" s="10"/>
      <c r="C12" s="11"/>
      <c r="D12" s="11"/>
      <c r="E12" s="11"/>
      <c r="F12" s="11"/>
      <c r="G12" s="11"/>
      <c r="H12" s="12"/>
    </row>
    <row r="13" ht="18" customHeight="1" spans="1:8">
      <c r="A13" s="9"/>
      <c r="B13" s="10"/>
      <c r="C13" s="11"/>
      <c r="D13" s="11"/>
      <c r="E13" s="11"/>
      <c r="F13" s="11"/>
      <c r="G13" s="11"/>
      <c r="H13" s="12"/>
    </row>
    <row r="14" ht="18" customHeight="1" spans="1:8">
      <c r="A14" s="9"/>
      <c r="B14" s="10"/>
      <c r="C14" s="11"/>
      <c r="D14" s="11"/>
      <c r="E14" s="11"/>
      <c r="F14" s="11"/>
      <c r="G14" s="11"/>
      <c r="H14" s="12"/>
    </row>
    <row r="15" ht="18" customHeight="1" spans="1:8">
      <c r="A15" s="9"/>
      <c r="B15" s="10"/>
      <c r="C15" s="11"/>
      <c r="D15" s="11"/>
      <c r="E15" s="11"/>
      <c r="F15" s="11"/>
      <c r="G15" s="11"/>
      <c r="H15" s="12"/>
    </row>
    <row r="16" ht="18" customHeight="1" spans="1:8">
      <c r="A16" s="9"/>
      <c r="B16" s="10"/>
      <c r="C16" s="11"/>
      <c r="D16" s="11"/>
      <c r="E16" s="11"/>
      <c r="F16" s="11"/>
      <c r="G16" s="11"/>
      <c r="H16" s="12"/>
    </row>
    <row r="17" ht="18" customHeight="1" spans="1:8">
      <c r="A17" s="9"/>
      <c r="B17" s="10"/>
      <c r="C17" s="11"/>
      <c r="D17" s="11"/>
      <c r="E17" s="11"/>
      <c r="F17" s="11"/>
      <c r="G17" s="11"/>
      <c r="H17" s="12"/>
    </row>
    <row r="18" ht="18" customHeight="1" spans="1:8">
      <c r="A18" s="9"/>
      <c r="B18" s="10"/>
      <c r="C18" s="11"/>
      <c r="D18" s="11"/>
      <c r="E18" s="11"/>
      <c r="F18" s="11"/>
      <c r="G18" s="11"/>
      <c r="H18" s="12"/>
    </row>
    <row r="19" ht="18" customHeight="1" spans="1:8">
      <c r="A19" s="9"/>
      <c r="B19" s="10"/>
      <c r="C19" s="11"/>
      <c r="D19" s="11"/>
      <c r="E19" s="11"/>
      <c r="F19" s="11"/>
      <c r="G19" s="11"/>
      <c r="H19" s="12"/>
    </row>
    <row r="20" ht="18" customHeight="1" spans="1:8">
      <c r="A20" s="9"/>
      <c r="B20" s="10"/>
      <c r="C20" s="11"/>
      <c r="D20" s="11"/>
      <c r="E20" s="11"/>
      <c r="F20" s="11"/>
      <c r="G20" s="11"/>
      <c r="H20" s="12"/>
    </row>
    <row r="21" ht="18" customHeight="1" spans="1:8">
      <c r="A21" s="9"/>
      <c r="B21" s="10"/>
      <c r="C21" s="11"/>
      <c r="D21" s="11"/>
      <c r="E21" s="11"/>
      <c r="F21" s="11"/>
      <c r="G21" s="11"/>
      <c r="H21" s="12"/>
    </row>
    <row r="22" ht="18" customHeight="1" spans="1:8">
      <c r="A22" s="9"/>
      <c r="B22" s="10"/>
      <c r="C22" s="11"/>
      <c r="D22" s="11"/>
      <c r="E22" s="11"/>
      <c r="F22" s="11"/>
      <c r="G22" s="11"/>
      <c r="H22" s="12"/>
    </row>
    <row r="23" ht="18" customHeight="1" spans="1:8">
      <c r="A23" s="9"/>
      <c r="B23" s="10"/>
      <c r="C23" s="11"/>
      <c r="D23" s="11"/>
      <c r="E23" s="11"/>
      <c r="F23" s="11"/>
      <c r="G23" s="11"/>
      <c r="H23" s="12"/>
    </row>
    <row r="24" ht="18" customHeight="1" spans="1:8">
      <c r="A24" s="9"/>
      <c r="B24" s="10"/>
      <c r="C24" s="11"/>
      <c r="D24" s="11"/>
      <c r="E24" s="11"/>
      <c r="F24" s="11"/>
      <c r="G24" s="11"/>
      <c r="H24" s="12"/>
    </row>
    <row r="25" ht="18" customHeight="1" spans="1:8">
      <c r="A25" s="9"/>
      <c r="B25" s="10"/>
      <c r="C25" s="11"/>
      <c r="D25" s="11"/>
      <c r="E25" s="11"/>
      <c r="F25" s="11"/>
      <c r="G25" s="11"/>
      <c r="H25" s="12"/>
    </row>
    <row r="26" ht="18" customHeight="1" spans="1:8">
      <c r="A26" s="9"/>
      <c r="B26" s="10"/>
      <c r="C26" s="11"/>
      <c r="D26" s="11"/>
      <c r="E26" s="11"/>
      <c r="F26" s="11"/>
      <c r="G26" s="11"/>
      <c r="H26" s="12"/>
    </row>
    <row r="27" ht="18" customHeight="1" spans="1:8">
      <c r="A27" s="9"/>
      <c r="B27" s="10"/>
      <c r="C27" s="11"/>
      <c r="D27" s="11"/>
      <c r="E27" s="11"/>
      <c r="F27" s="11"/>
      <c r="G27" s="11"/>
      <c r="H27" s="12"/>
    </row>
    <row r="28" ht="18" customHeight="1" spans="1:8">
      <c r="A28" s="9"/>
      <c r="B28" s="10"/>
      <c r="C28" s="11"/>
      <c r="D28" s="11"/>
      <c r="E28" s="11"/>
      <c r="F28" s="11"/>
      <c r="G28" s="11"/>
      <c r="H28" s="12"/>
    </row>
    <row r="29" ht="18" customHeight="1" spans="1:8">
      <c r="A29" s="9"/>
      <c r="B29" s="10"/>
      <c r="C29" s="11"/>
      <c r="D29" s="11"/>
      <c r="E29" s="11"/>
      <c r="F29" s="11"/>
      <c r="G29" s="11"/>
      <c r="H29" s="12"/>
    </row>
    <row r="30" ht="18" customHeight="1" spans="1:8">
      <c r="A30" s="9"/>
      <c r="B30" s="10"/>
      <c r="C30" s="11"/>
      <c r="D30" s="11"/>
      <c r="E30" s="11"/>
      <c r="F30" s="11"/>
      <c r="G30" s="11"/>
      <c r="H30" s="12"/>
    </row>
    <row r="31" ht="18" customHeight="1" spans="1:8">
      <c r="A31" s="9"/>
      <c r="B31" s="10"/>
      <c r="C31" s="11"/>
      <c r="D31" s="11"/>
      <c r="E31" s="11"/>
      <c r="F31" s="11"/>
      <c r="G31" s="11"/>
      <c r="H31" s="12"/>
    </row>
    <row r="32" ht="18" customHeight="1" spans="1:8">
      <c r="A32" s="9"/>
      <c r="B32" s="10"/>
      <c r="C32" s="11"/>
      <c r="D32" s="11"/>
      <c r="E32" s="11"/>
      <c r="F32" s="11"/>
      <c r="G32" s="11"/>
      <c r="H32" s="12"/>
    </row>
    <row r="33" ht="18" customHeight="1" spans="1:8">
      <c r="A33" s="9"/>
      <c r="B33" s="10"/>
      <c r="C33" s="11"/>
      <c r="D33" s="11"/>
      <c r="E33" s="11"/>
      <c r="F33" s="11"/>
      <c r="G33" s="11"/>
      <c r="H33" s="12"/>
    </row>
    <row r="34" ht="18" customHeight="1" spans="1:8">
      <c r="A34" s="13" t="s">
        <v>45</v>
      </c>
      <c r="B34" s="14"/>
      <c r="C34" s="60">
        <v>809433.33</v>
      </c>
      <c r="D34" s="60"/>
      <c r="E34" s="60">
        <v>24742.03</v>
      </c>
      <c r="F34" s="60"/>
      <c r="G34" s="60"/>
      <c r="H34" s="15"/>
    </row>
    <row r="35" ht="25.5" customHeight="1" spans="1:8">
      <c r="A35" s="16" t="s">
        <v>77</v>
      </c>
      <c r="B35" s="16"/>
      <c r="C35" s="16"/>
      <c r="D35" s="16"/>
      <c r="E35" s="16"/>
      <c r="F35" s="17"/>
      <c r="G35" s="28"/>
      <c r="H35" s="28"/>
    </row>
    <row r="36" ht="25.5" customHeight="1" spans="1:8">
      <c r="A36" s="16"/>
      <c r="B36" s="16"/>
      <c r="C36" s="16"/>
      <c r="D36" s="16"/>
      <c r="E36" s="16"/>
      <c r="F36" s="17"/>
      <c r="G36" s="28" t="s">
        <v>78</v>
      </c>
      <c r="H36" s="28"/>
    </row>
  </sheetData>
  <mergeCells count="43">
    <mergeCell ref="A1:H1"/>
    <mergeCell ref="A2:E2"/>
    <mergeCell ref="G2:H2"/>
    <mergeCell ref="D3:H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A34:B34"/>
    <mergeCell ref="E34:G34"/>
    <mergeCell ref="A35:E35"/>
    <mergeCell ref="G35:H35"/>
    <mergeCell ref="A36:E36"/>
    <mergeCell ref="G36:H36"/>
    <mergeCell ref="A3:A4"/>
    <mergeCell ref="B3:B4"/>
    <mergeCell ref="C3:C4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workbookViewId="0">
      <selection activeCell="A1" sqref="A1:B1"/>
    </sheetView>
  </sheetViews>
  <sheetFormatPr defaultColWidth="9" defaultRowHeight="12" outlineLevelCol="6"/>
  <cols>
    <col min="1" max="1" width="17.5047619047619" customWidth="1"/>
    <col min="2" max="2" width="2.5047619047619" customWidth="1"/>
    <col min="3" max="3" width="21.6666666666667" customWidth="1"/>
    <col min="4" max="4" width="10.8285714285714" customWidth="1"/>
    <col min="5" max="5" width="33.3333333333333" customWidth="1"/>
    <col min="6" max="6" width="2.66666666666667" customWidth="1"/>
    <col min="7" max="7" width="27.1619047619048" customWidth="1"/>
  </cols>
  <sheetData>
    <row r="1" ht="127.5" customHeight="1" spans="1:7">
      <c r="A1" s="16"/>
      <c r="B1" s="16"/>
      <c r="C1" s="38" t="s">
        <v>10</v>
      </c>
      <c r="D1" s="38"/>
      <c r="E1" s="38"/>
      <c r="F1" s="38"/>
      <c r="G1" s="39" t="s">
        <v>79</v>
      </c>
    </row>
    <row r="2" ht="60" customHeight="1" spans="1:7">
      <c r="A2" s="54" t="s">
        <v>47</v>
      </c>
      <c r="B2" s="54"/>
      <c r="C2" s="54"/>
      <c r="D2" s="54"/>
      <c r="E2" s="54"/>
      <c r="F2" s="54"/>
      <c r="G2" s="54"/>
    </row>
    <row r="3" ht="171" customHeight="1" spans="1:7">
      <c r="A3" s="54"/>
      <c r="B3" s="54"/>
      <c r="C3" s="54"/>
      <c r="D3" s="54"/>
      <c r="E3" s="54"/>
      <c r="F3" s="54"/>
      <c r="G3" s="54"/>
    </row>
    <row r="4" ht="60" customHeight="1" spans="1:7">
      <c r="A4" s="45"/>
      <c r="B4" s="55" t="s">
        <v>2</v>
      </c>
      <c r="C4" s="55"/>
      <c r="D4" s="56"/>
      <c r="E4" s="56"/>
      <c r="F4" s="45"/>
      <c r="G4" s="45"/>
    </row>
    <row r="5" ht="36" customHeight="1" spans="1:7">
      <c r="A5" s="45"/>
      <c r="B5" s="57"/>
      <c r="C5" s="57"/>
      <c r="D5" s="51" t="s">
        <v>4</v>
      </c>
      <c r="E5" s="51"/>
      <c r="F5" s="45"/>
      <c r="G5" s="45"/>
    </row>
    <row r="6" ht="60.75" customHeight="1" spans="1:7">
      <c r="A6" s="45"/>
      <c r="B6" s="55" t="s">
        <v>5</v>
      </c>
      <c r="C6" s="55"/>
      <c r="D6" s="56"/>
      <c r="E6" s="56"/>
      <c r="F6" s="45"/>
      <c r="G6" s="45"/>
    </row>
    <row r="7" ht="36" customHeight="1" spans="1:7">
      <c r="A7" s="45"/>
      <c r="B7" s="17"/>
      <c r="C7" s="17"/>
      <c r="D7" s="51" t="s">
        <v>4</v>
      </c>
      <c r="E7" s="51"/>
      <c r="F7" s="17"/>
      <c r="G7" s="17"/>
    </row>
    <row r="8" ht="69.75" customHeight="1" spans="1:7">
      <c r="A8" s="45"/>
      <c r="B8" s="58"/>
      <c r="C8" s="58"/>
      <c r="D8" s="55" t="s">
        <v>80</v>
      </c>
      <c r="E8" s="55"/>
      <c r="F8" s="45"/>
      <c r="G8" s="45"/>
    </row>
    <row r="9" ht="21" customHeight="1" spans="1:7">
      <c r="A9" s="45"/>
      <c r="B9" s="58"/>
      <c r="C9" s="58"/>
      <c r="D9" s="59"/>
      <c r="E9" s="59"/>
      <c r="F9" s="37"/>
      <c r="G9" s="37"/>
    </row>
    <row r="10" ht="18" customHeight="1" spans="1:7">
      <c r="A10" s="16"/>
      <c r="B10" s="16"/>
      <c r="C10" s="17"/>
      <c r="D10" s="17"/>
      <c r="E10" s="17"/>
      <c r="F10" s="17"/>
      <c r="G10" s="28" t="s">
        <v>81</v>
      </c>
    </row>
  </sheetData>
  <mergeCells count="23">
    <mergeCell ref="A1:B1"/>
    <mergeCell ref="C1:F1"/>
    <mergeCell ref="A2:G2"/>
    <mergeCell ref="A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F9:G9"/>
    <mergeCell ref="A10:B10"/>
    <mergeCell ref="C10:F10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showGridLines="0" workbookViewId="0">
      <selection activeCell="A1" sqref="A1"/>
    </sheetView>
  </sheetViews>
  <sheetFormatPr defaultColWidth="9" defaultRowHeight="12" outlineLevelCol="6"/>
  <cols>
    <col min="1" max="1" width="20" customWidth="1"/>
    <col min="2" max="2" width="2.33333333333333" customWidth="1"/>
    <col min="3" max="3" width="15.3333333333333" customWidth="1"/>
    <col min="4" max="4" width="18" customWidth="1"/>
    <col min="5" max="5" width="24.3333333333333" customWidth="1"/>
    <col min="6" max="6" width="8.5047619047619" customWidth="1"/>
    <col min="7" max="7" width="27.1619047619048" customWidth="1"/>
  </cols>
  <sheetData>
    <row r="1" ht="69.75" customHeight="1" spans="1:7">
      <c r="A1" s="16"/>
      <c r="B1" s="38" t="s">
        <v>10</v>
      </c>
      <c r="C1" s="38"/>
      <c r="D1" s="38"/>
      <c r="E1" s="38"/>
      <c r="F1" s="38"/>
      <c r="G1" s="39" t="s">
        <v>79</v>
      </c>
    </row>
    <row r="2" ht="60" customHeight="1" spans="1:7">
      <c r="A2" s="40" t="s">
        <v>47</v>
      </c>
      <c r="B2" s="40"/>
      <c r="C2" s="40"/>
      <c r="D2" s="40"/>
      <c r="E2" s="40"/>
      <c r="F2" s="40"/>
      <c r="G2" s="40"/>
    </row>
    <row r="3" ht="37.5" customHeight="1" spans="1:7">
      <c r="A3" s="41" t="s">
        <v>48</v>
      </c>
      <c r="B3" s="41"/>
      <c r="C3" s="42" t="s">
        <v>49</v>
      </c>
      <c r="D3" s="43" t="s">
        <v>82</v>
      </c>
      <c r="E3" s="43"/>
      <c r="F3" s="43"/>
      <c r="G3" s="43"/>
    </row>
    <row r="4" ht="29.25" customHeight="1" spans="1:7">
      <c r="A4" s="41"/>
      <c r="B4" s="41"/>
      <c r="C4" s="42" t="s">
        <v>51</v>
      </c>
      <c r="D4" s="44" t="s">
        <v>83</v>
      </c>
      <c r="E4" s="44"/>
      <c r="F4" s="44"/>
      <c r="G4" s="44"/>
    </row>
    <row r="5" ht="24" customHeight="1" spans="1:7">
      <c r="A5" s="45"/>
      <c r="B5" s="45"/>
      <c r="C5" s="45"/>
      <c r="D5" s="46"/>
      <c r="E5" s="47"/>
      <c r="F5" s="47"/>
      <c r="G5" s="47"/>
    </row>
    <row r="6" ht="71.25" customHeight="1" spans="1:7">
      <c r="A6" s="41" t="s">
        <v>2</v>
      </c>
      <c r="B6" s="41"/>
      <c r="C6" s="48"/>
      <c r="D6" s="48"/>
      <c r="E6" s="49" t="s">
        <v>5</v>
      </c>
      <c r="F6" s="48"/>
      <c r="G6" s="48"/>
    </row>
    <row r="7" ht="29.25" customHeight="1" spans="1:7">
      <c r="A7" s="50"/>
      <c r="B7" s="50"/>
      <c r="C7" s="51" t="s">
        <v>53</v>
      </c>
      <c r="D7" s="51"/>
      <c r="E7" s="4"/>
      <c r="F7" s="52" t="s">
        <v>54</v>
      </c>
      <c r="G7" s="52"/>
    </row>
    <row r="8" ht="71.25" customHeight="1" spans="1:7">
      <c r="A8" s="41" t="s">
        <v>55</v>
      </c>
      <c r="B8" s="41"/>
      <c r="C8" s="48"/>
      <c r="D8" s="48"/>
      <c r="E8" s="49" t="s">
        <v>56</v>
      </c>
      <c r="F8" s="48"/>
      <c r="G8" s="48"/>
    </row>
    <row r="9" ht="29.25" customHeight="1" spans="1:7">
      <c r="A9" s="41"/>
      <c r="B9" s="41"/>
      <c r="C9" s="51" t="s">
        <v>57</v>
      </c>
      <c r="D9" s="51"/>
      <c r="E9" s="4"/>
      <c r="F9" s="51" t="s">
        <v>57</v>
      </c>
      <c r="G9" s="51"/>
    </row>
    <row r="10" ht="71.25" customHeight="1" spans="1:7">
      <c r="A10" s="41" t="s">
        <v>58</v>
      </c>
      <c r="B10" s="41"/>
      <c r="C10" s="48"/>
      <c r="D10" s="48"/>
      <c r="E10" s="49" t="s">
        <v>59</v>
      </c>
      <c r="F10" s="48"/>
      <c r="G10" s="48"/>
    </row>
    <row r="11" ht="29.25" customHeight="1" spans="1:7">
      <c r="A11" s="49"/>
      <c r="B11" s="49"/>
      <c r="C11" s="51" t="s">
        <v>60</v>
      </c>
      <c r="D11" s="51"/>
      <c r="E11" s="37"/>
      <c r="F11" s="53" t="s">
        <v>61</v>
      </c>
      <c r="G11" s="53"/>
    </row>
    <row r="12" ht="71.25" customHeight="1" spans="1:7">
      <c r="A12" s="41" t="s">
        <v>62</v>
      </c>
      <c r="B12" s="41"/>
      <c r="C12" s="48"/>
      <c r="D12" s="48"/>
      <c r="E12" s="49" t="s">
        <v>63</v>
      </c>
      <c r="F12" s="48"/>
      <c r="G12" s="48"/>
    </row>
    <row r="13" ht="18" customHeight="1" spans="1:7">
      <c r="A13" s="16"/>
      <c r="B13" s="17"/>
      <c r="C13" s="17"/>
      <c r="D13" s="17"/>
      <c r="E13" s="17"/>
      <c r="F13" s="17"/>
      <c r="G13" s="28" t="s">
        <v>64</v>
      </c>
    </row>
  </sheetData>
  <mergeCells count="30">
    <mergeCell ref="B1:F1"/>
    <mergeCell ref="A2:G2"/>
    <mergeCell ref="A3:B3"/>
    <mergeCell ref="D3:G3"/>
    <mergeCell ref="A4:B4"/>
    <mergeCell ref="D4:G4"/>
    <mergeCell ref="A5:B5"/>
    <mergeCell ref="F5:G5"/>
    <mergeCell ref="A6:B6"/>
    <mergeCell ref="C6:D6"/>
    <mergeCell ref="F6:G6"/>
    <mergeCell ref="A7:B7"/>
    <mergeCell ref="C7:D7"/>
    <mergeCell ref="F7:G7"/>
    <mergeCell ref="A8:B8"/>
    <mergeCell ref="C8:D8"/>
    <mergeCell ref="F8:G8"/>
    <mergeCell ref="A9:B9"/>
    <mergeCell ref="C9:D9"/>
    <mergeCell ref="F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B13:F13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showGridLines="0" workbookViewId="0">
      <selection activeCell="A1" sqref="A1:F1"/>
    </sheetView>
  </sheetViews>
  <sheetFormatPr defaultColWidth="9" defaultRowHeight="12" outlineLevelCol="5"/>
  <cols>
    <col min="1" max="1" width="12.8285714285714" customWidth="1"/>
    <col min="2" max="2" width="53" customWidth="1"/>
    <col min="3" max="3" width="0.828571428571429" customWidth="1"/>
    <col min="4" max="4" width="20.1619047619048" customWidth="1"/>
    <col min="5" max="5" width="7" customWidth="1"/>
    <col min="6" max="6" width="21.8380952380952" customWidth="1"/>
  </cols>
  <sheetData>
    <row r="1" ht="39.75" customHeight="1" spans="1:6">
      <c r="A1" s="1" t="s">
        <v>84</v>
      </c>
      <c r="B1" s="1"/>
      <c r="C1" s="1"/>
      <c r="D1" s="1"/>
      <c r="E1" s="2"/>
      <c r="F1" s="2"/>
    </row>
    <row r="2" ht="28.5" customHeight="1" spans="1:6">
      <c r="A2" s="3" t="s">
        <v>85</v>
      </c>
      <c r="B2" s="3"/>
      <c r="C2" s="3"/>
      <c r="D2" s="3" t="s">
        <v>86</v>
      </c>
      <c r="E2" s="5" t="s">
        <v>87</v>
      </c>
      <c r="F2" s="5"/>
    </row>
    <row r="3" ht="18.75" customHeight="1" spans="1:6">
      <c r="A3" s="6" t="s">
        <v>8</v>
      </c>
      <c r="B3" s="7" t="s">
        <v>88</v>
      </c>
      <c r="C3" s="7" t="s">
        <v>89</v>
      </c>
      <c r="D3" s="7"/>
      <c r="E3" s="7"/>
      <c r="F3" s="8" t="s">
        <v>90</v>
      </c>
    </row>
    <row r="4" ht="18" customHeight="1" spans="1:6">
      <c r="A4" s="9" t="s">
        <v>74</v>
      </c>
      <c r="B4" s="10" t="s">
        <v>91</v>
      </c>
      <c r="C4" s="11" t="s">
        <v>92</v>
      </c>
      <c r="D4" s="11"/>
      <c r="E4" s="11"/>
      <c r="F4" s="12"/>
    </row>
    <row r="5" ht="18" customHeight="1" spans="1:6">
      <c r="A5" s="9" t="s">
        <v>75</v>
      </c>
      <c r="B5" s="10" t="s">
        <v>93</v>
      </c>
      <c r="C5" s="11" t="s">
        <v>94</v>
      </c>
      <c r="D5" s="11"/>
      <c r="E5" s="11"/>
      <c r="F5" s="12"/>
    </row>
    <row r="6" ht="18" customHeight="1" spans="1:6">
      <c r="A6" s="9" t="s">
        <v>76</v>
      </c>
      <c r="B6" s="10" t="s">
        <v>95</v>
      </c>
      <c r="C6" s="11" t="s">
        <v>96</v>
      </c>
      <c r="D6" s="11"/>
      <c r="E6" s="11"/>
      <c r="F6" s="12"/>
    </row>
    <row r="7" ht="18" customHeight="1" spans="1:6">
      <c r="A7" s="9" t="s">
        <v>97</v>
      </c>
      <c r="B7" s="10" t="s">
        <v>98</v>
      </c>
      <c r="C7" s="11" t="s">
        <v>99</v>
      </c>
      <c r="D7" s="11"/>
      <c r="E7" s="11"/>
      <c r="F7" s="12"/>
    </row>
    <row r="8" ht="18" customHeight="1" spans="1:6">
      <c r="A8" s="9" t="s">
        <v>100</v>
      </c>
      <c r="B8" s="10" t="s">
        <v>101</v>
      </c>
      <c r="C8" s="11" t="s">
        <v>102</v>
      </c>
      <c r="D8" s="11"/>
      <c r="E8" s="11"/>
      <c r="F8" s="12"/>
    </row>
    <row r="9" ht="18" customHeight="1" spans="1:6">
      <c r="A9" s="9" t="s">
        <v>103</v>
      </c>
      <c r="B9" s="10" t="s">
        <v>72</v>
      </c>
      <c r="C9" s="11" t="s">
        <v>104</v>
      </c>
      <c r="D9" s="11"/>
      <c r="E9" s="11"/>
      <c r="F9" s="12"/>
    </row>
    <row r="10" ht="18" customHeight="1" spans="1:6">
      <c r="A10" s="9" t="s">
        <v>105</v>
      </c>
      <c r="B10" s="10" t="s">
        <v>106</v>
      </c>
      <c r="C10" s="11" t="s">
        <v>107</v>
      </c>
      <c r="D10" s="11"/>
      <c r="E10" s="11"/>
      <c r="F10" s="12"/>
    </row>
    <row r="11" ht="18" customHeight="1" spans="1:6">
      <c r="A11" s="9" t="s">
        <v>108</v>
      </c>
      <c r="B11" s="10" t="s">
        <v>109</v>
      </c>
      <c r="C11" s="11"/>
      <c r="D11" s="11"/>
      <c r="E11" s="11"/>
      <c r="F11" s="12" t="s">
        <v>110</v>
      </c>
    </row>
    <row r="12" ht="18" customHeight="1" spans="1:6">
      <c r="A12" s="9" t="s">
        <v>111</v>
      </c>
      <c r="B12" s="10" t="s">
        <v>112</v>
      </c>
      <c r="C12" s="11"/>
      <c r="D12" s="11"/>
      <c r="E12" s="11"/>
      <c r="F12" s="12"/>
    </row>
    <row r="13" ht="18" customHeight="1" spans="1:6">
      <c r="A13" s="9" t="s">
        <v>113</v>
      </c>
      <c r="B13" s="10" t="s">
        <v>71</v>
      </c>
      <c r="C13" s="11"/>
      <c r="D13" s="11"/>
      <c r="E13" s="11"/>
      <c r="F13" s="12"/>
    </row>
    <row r="14" ht="18" customHeight="1" spans="1:6">
      <c r="A14" s="9" t="s">
        <v>114</v>
      </c>
      <c r="B14" s="10" t="s">
        <v>115</v>
      </c>
      <c r="C14" s="11"/>
      <c r="D14" s="11"/>
      <c r="E14" s="11"/>
      <c r="F14" s="12"/>
    </row>
    <row r="15" ht="18" customHeight="1" spans="1:6">
      <c r="A15" s="9" t="s">
        <v>116</v>
      </c>
      <c r="B15" s="10" t="s">
        <v>117</v>
      </c>
      <c r="C15" s="11"/>
      <c r="D15" s="11"/>
      <c r="E15" s="11"/>
      <c r="F15" s="12"/>
    </row>
    <row r="16" ht="18" customHeight="1" spans="1:6">
      <c r="A16" s="9" t="s">
        <v>118</v>
      </c>
      <c r="B16" s="10" t="s">
        <v>119</v>
      </c>
      <c r="C16" s="11"/>
      <c r="D16" s="11"/>
      <c r="E16" s="11"/>
      <c r="F16" s="12"/>
    </row>
    <row r="17" ht="18" customHeight="1" spans="1:6">
      <c r="A17" s="9" t="s">
        <v>120</v>
      </c>
      <c r="B17" s="10" t="s">
        <v>121</v>
      </c>
      <c r="C17" s="11"/>
      <c r="D17" s="11"/>
      <c r="E17" s="11"/>
      <c r="F17" s="12"/>
    </row>
    <row r="18" ht="18" customHeight="1" spans="1:6">
      <c r="A18" s="9" t="s">
        <v>122</v>
      </c>
      <c r="B18" s="10" t="s">
        <v>123</v>
      </c>
      <c r="C18" s="11"/>
      <c r="D18" s="11"/>
      <c r="E18" s="11"/>
      <c r="F18" s="12"/>
    </row>
    <row r="19" ht="18" customHeight="1" spans="1:6">
      <c r="A19" s="9" t="s">
        <v>124</v>
      </c>
      <c r="B19" s="10" t="s">
        <v>125</v>
      </c>
      <c r="C19" s="11"/>
      <c r="D19" s="11"/>
      <c r="E19" s="11"/>
      <c r="F19" s="12"/>
    </row>
    <row r="20" ht="18" customHeight="1" spans="1:6">
      <c r="A20" s="9" t="s">
        <v>126</v>
      </c>
      <c r="B20" s="10" t="s">
        <v>127</v>
      </c>
      <c r="C20" s="11"/>
      <c r="D20" s="11"/>
      <c r="E20" s="11"/>
      <c r="F20" s="12"/>
    </row>
    <row r="21" ht="18" customHeight="1" spans="1:6">
      <c r="A21" s="9" t="s">
        <v>128</v>
      </c>
      <c r="B21" s="10" t="s">
        <v>129</v>
      </c>
      <c r="C21" s="11"/>
      <c r="D21" s="11"/>
      <c r="E21" s="11"/>
      <c r="F21" s="12"/>
    </row>
    <row r="22" ht="18" customHeight="1" spans="1:6">
      <c r="A22" s="9" t="s">
        <v>130</v>
      </c>
      <c r="B22" s="10" t="s">
        <v>131</v>
      </c>
      <c r="C22" s="11" t="s">
        <v>132</v>
      </c>
      <c r="D22" s="11"/>
      <c r="E22" s="11"/>
      <c r="F22" s="12"/>
    </row>
    <row r="23" ht="18" customHeight="1" spans="1:6">
      <c r="A23" s="9" t="s">
        <v>133</v>
      </c>
      <c r="B23" s="10" t="s">
        <v>134</v>
      </c>
      <c r="C23" s="11" t="s">
        <v>135</v>
      </c>
      <c r="D23" s="11"/>
      <c r="E23" s="11"/>
      <c r="F23" s="12" t="s">
        <v>110</v>
      </c>
    </row>
    <row r="24" ht="18" customHeight="1" spans="1:6">
      <c r="A24" s="9" t="s">
        <v>136</v>
      </c>
      <c r="B24" s="10" t="s">
        <v>137</v>
      </c>
      <c r="C24" s="11" t="s">
        <v>138</v>
      </c>
      <c r="D24" s="11"/>
      <c r="E24" s="11"/>
      <c r="F24" s="12"/>
    </row>
    <row r="25" ht="18" customHeight="1" spans="1:6">
      <c r="A25" s="9" t="s">
        <v>139</v>
      </c>
      <c r="B25" s="10" t="s">
        <v>140</v>
      </c>
      <c r="C25" s="11" t="s">
        <v>141</v>
      </c>
      <c r="D25" s="11"/>
      <c r="E25" s="11"/>
      <c r="F25" s="12"/>
    </row>
    <row r="26" ht="18" customHeight="1" spans="1:6">
      <c r="A26" s="9"/>
      <c r="B26" s="10"/>
      <c r="C26" s="11"/>
      <c r="D26" s="11"/>
      <c r="E26" s="11"/>
      <c r="F26" s="12"/>
    </row>
    <row r="27" ht="18" customHeight="1" spans="1:6">
      <c r="A27" s="9"/>
      <c r="B27" s="10"/>
      <c r="C27" s="11"/>
      <c r="D27" s="11"/>
      <c r="E27" s="11"/>
      <c r="F27" s="12"/>
    </row>
    <row r="28" ht="18" customHeight="1" spans="1:6">
      <c r="A28" s="9"/>
      <c r="B28" s="10"/>
      <c r="C28" s="11"/>
      <c r="D28" s="11"/>
      <c r="E28" s="11"/>
      <c r="F28" s="12"/>
    </row>
    <row r="29" ht="18" customHeight="1" spans="1:6">
      <c r="A29" s="9"/>
      <c r="B29" s="10"/>
      <c r="C29" s="11"/>
      <c r="D29" s="11"/>
      <c r="E29" s="11"/>
      <c r="F29" s="12"/>
    </row>
    <row r="30" ht="18" customHeight="1" spans="1:6">
      <c r="A30" s="9"/>
      <c r="B30" s="10"/>
      <c r="C30" s="11"/>
      <c r="D30" s="11"/>
      <c r="E30" s="11"/>
      <c r="F30" s="12"/>
    </row>
    <row r="31" ht="18" customHeight="1" spans="1:6">
      <c r="A31" s="9"/>
      <c r="B31" s="10"/>
      <c r="C31" s="11"/>
      <c r="D31" s="11"/>
      <c r="E31" s="11"/>
      <c r="F31" s="12"/>
    </row>
    <row r="32" ht="18" customHeight="1" spans="1:6">
      <c r="A32" s="9"/>
      <c r="B32" s="10"/>
      <c r="C32" s="11"/>
      <c r="D32" s="11"/>
      <c r="E32" s="11"/>
      <c r="F32" s="12"/>
    </row>
    <row r="33" ht="18" customHeight="1" spans="1:6">
      <c r="A33" s="9"/>
      <c r="B33" s="10"/>
      <c r="C33" s="11"/>
      <c r="D33" s="11"/>
      <c r="E33" s="11"/>
      <c r="F33" s="12"/>
    </row>
    <row r="34" ht="18" customHeight="1" spans="1:6">
      <c r="A34" s="9"/>
      <c r="B34" s="10"/>
      <c r="C34" s="11"/>
      <c r="D34" s="11"/>
      <c r="E34" s="11"/>
      <c r="F34" s="12"/>
    </row>
    <row r="35" ht="18" customHeight="1" spans="1:6">
      <c r="A35" s="9"/>
      <c r="B35" s="10"/>
      <c r="C35" s="11"/>
      <c r="D35" s="11"/>
      <c r="E35" s="11"/>
      <c r="F35" s="12"/>
    </row>
    <row r="36" ht="18" customHeight="1" spans="1:6">
      <c r="A36" s="20" t="s">
        <v>142</v>
      </c>
      <c r="B36" s="22"/>
      <c r="C36" s="23" t="s">
        <v>82</v>
      </c>
      <c r="D36" s="23"/>
      <c r="E36" s="23"/>
      <c r="F36" s="32" t="s">
        <v>143</v>
      </c>
    </row>
    <row r="37" ht="18" customHeight="1" spans="1:6">
      <c r="A37" s="34" t="s">
        <v>144</v>
      </c>
      <c r="B37" s="34"/>
      <c r="C37" s="34"/>
      <c r="D37" s="34"/>
      <c r="E37" s="34"/>
      <c r="F37" s="34"/>
    </row>
    <row r="38" ht="18" customHeight="1" spans="1:6">
      <c r="A38" s="16"/>
      <c r="B38" s="16"/>
      <c r="C38" s="16"/>
      <c r="D38" s="17"/>
      <c r="E38" s="18" t="s">
        <v>145</v>
      </c>
      <c r="F38" s="18"/>
    </row>
  </sheetData>
  <mergeCells count="41">
    <mergeCell ref="A1:F1"/>
    <mergeCell ref="A2:C2"/>
    <mergeCell ref="E2:F2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A36:B36"/>
    <mergeCell ref="C36:E36"/>
    <mergeCell ref="A37:F37"/>
    <mergeCell ref="A38:C38"/>
    <mergeCell ref="E38:F38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showGridLines="0" topLeftCell="A26" workbookViewId="0">
      <selection activeCell="A1" sqref="A1:K1"/>
    </sheetView>
  </sheetViews>
  <sheetFormatPr defaultColWidth="9" defaultRowHeight="12"/>
  <cols>
    <col min="1" max="1" width="8.17142857142857" customWidth="1"/>
    <col min="2" max="2" width="17.3333333333333" customWidth="1"/>
    <col min="3" max="3" width="14.1714285714286" customWidth="1"/>
    <col min="4" max="4" width="27" customWidth="1"/>
    <col min="5" max="5" width="2.82857142857143" customWidth="1"/>
    <col min="6" max="6" width="5.66666666666667" customWidth="1"/>
    <col min="7" max="7" width="10" customWidth="1"/>
    <col min="8" max="8" width="1.66666666666667" customWidth="1"/>
    <col min="9" max="9" width="9" customWidth="1"/>
    <col min="10" max="10" width="10.6666666666667" customWidth="1"/>
    <col min="11" max="11" width="9.17142857142857" customWidth="1"/>
  </cols>
  <sheetData>
    <row r="1" ht="39.75" customHeight="1" spans="1:11">
      <c r="A1" s="1" t="s">
        <v>146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ht="28.5" customHeight="1" spans="1:11">
      <c r="A2" s="3" t="s">
        <v>85</v>
      </c>
      <c r="B2" s="3"/>
      <c r="C2" s="3"/>
      <c r="D2" s="3"/>
      <c r="E2" s="3" t="s">
        <v>86</v>
      </c>
      <c r="F2" s="3"/>
      <c r="G2" s="3"/>
      <c r="H2" s="3"/>
      <c r="I2" s="5" t="s">
        <v>147</v>
      </c>
      <c r="J2" s="5"/>
      <c r="K2" s="5"/>
    </row>
    <row r="3" ht="18" customHeight="1" spans="1:11">
      <c r="A3" s="6" t="s">
        <v>8</v>
      </c>
      <c r="B3" s="7" t="s">
        <v>148</v>
      </c>
      <c r="C3" s="7" t="s">
        <v>149</v>
      </c>
      <c r="D3" s="7" t="s">
        <v>150</v>
      </c>
      <c r="E3" s="7"/>
      <c r="F3" s="7" t="s">
        <v>151</v>
      </c>
      <c r="G3" s="7" t="s">
        <v>152</v>
      </c>
      <c r="H3" s="7" t="s">
        <v>69</v>
      </c>
      <c r="I3" s="7"/>
      <c r="J3" s="7"/>
      <c r="K3" s="8"/>
    </row>
    <row r="4" ht="18" customHeight="1" spans="1:11">
      <c r="A4" s="9"/>
      <c r="B4" s="19"/>
      <c r="C4" s="19"/>
      <c r="D4" s="19"/>
      <c r="E4" s="19"/>
      <c r="F4" s="19"/>
      <c r="G4" s="19"/>
      <c r="H4" s="19" t="s">
        <v>153</v>
      </c>
      <c r="I4" s="19"/>
      <c r="J4" s="19" t="s">
        <v>154</v>
      </c>
      <c r="K4" s="26" t="s">
        <v>155</v>
      </c>
    </row>
    <row r="5" ht="18" customHeight="1" spans="1:11">
      <c r="A5" s="9"/>
      <c r="B5" s="19"/>
      <c r="C5" s="19"/>
      <c r="D5" s="19"/>
      <c r="E5" s="19"/>
      <c r="F5" s="19"/>
      <c r="G5" s="19"/>
      <c r="H5" s="19"/>
      <c r="I5" s="19"/>
      <c r="J5" s="19"/>
      <c r="K5" s="26" t="s">
        <v>71</v>
      </c>
    </row>
    <row r="6" ht="18" customHeight="1" spans="1:11">
      <c r="A6" s="9"/>
      <c r="B6" s="10"/>
      <c r="C6" s="10" t="s">
        <v>93</v>
      </c>
      <c r="D6" s="10"/>
      <c r="E6" s="10"/>
      <c r="F6" s="10"/>
      <c r="G6" s="11"/>
      <c r="H6" s="11"/>
      <c r="I6" s="11"/>
      <c r="J6" s="11">
        <v>39171.06</v>
      </c>
      <c r="K6" s="12"/>
    </row>
    <row r="7" ht="54" customHeight="1" spans="1:11">
      <c r="A7" s="9">
        <v>1</v>
      </c>
      <c r="B7" s="10" t="s">
        <v>156</v>
      </c>
      <c r="C7" s="10" t="s">
        <v>157</v>
      </c>
      <c r="D7" s="10" t="s">
        <v>158</v>
      </c>
      <c r="E7" s="10"/>
      <c r="F7" s="19" t="s">
        <v>159</v>
      </c>
      <c r="G7" s="11">
        <v>1.6</v>
      </c>
      <c r="H7" s="11">
        <v>1196.28</v>
      </c>
      <c r="I7" s="11"/>
      <c r="J7" s="11">
        <v>1914.05</v>
      </c>
      <c r="K7" s="12"/>
    </row>
    <row r="8" ht="41.25" customHeight="1" spans="1:11">
      <c r="A8" s="9">
        <v>2</v>
      </c>
      <c r="B8" s="10" t="s">
        <v>160</v>
      </c>
      <c r="C8" s="10" t="s">
        <v>161</v>
      </c>
      <c r="D8" s="10" t="s">
        <v>162</v>
      </c>
      <c r="E8" s="10"/>
      <c r="F8" s="19" t="s">
        <v>159</v>
      </c>
      <c r="G8" s="11">
        <v>32</v>
      </c>
      <c r="H8" s="11">
        <v>103.65</v>
      </c>
      <c r="I8" s="11"/>
      <c r="J8" s="11">
        <v>3316.8</v>
      </c>
      <c r="K8" s="12"/>
    </row>
    <row r="9" ht="28.5" customHeight="1" spans="1:11">
      <c r="A9" s="9">
        <v>3</v>
      </c>
      <c r="B9" s="10" t="s">
        <v>163</v>
      </c>
      <c r="C9" s="10" t="s">
        <v>164</v>
      </c>
      <c r="D9" s="10" t="s">
        <v>165</v>
      </c>
      <c r="E9" s="10"/>
      <c r="F9" s="19" t="s">
        <v>159</v>
      </c>
      <c r="G9" s="11">
        <v>1.6</v>
      </c>
      <c r="H9" s="11">
        <v>636.78</v>
      </c>
      <c r="I9" s="11"/>
      <c r="J9" s="11">
        <v>1018.85</v>
      </c>
      <c r="K9" s="12"/>
    </row>
    <row r="10" ht="28.5" customHeight="1" spans="1:11">
      <c r="A10" s="9">
        <v>4</v>
      </c>
      <c r="B10" s="10" t="s">
        <v>166</v>
      </c>
      <c r="C10" s="10" t="s">
        <v>167</v>
      </c>
      <c r="D10" s="10" t="s">
        <v>168</v>
      </c>
      <c r="E10" s="10"/>
      <c r="F10" s="19" t="s">
        <v>159</v>
      </c>
      <c r="G10" s="11">
        <v>8</v>
      </c>
      <c r="H10" s="11">
        <v>678.08</v>
      </c>
      <c r="I10" s="11"/>
      <c r="J10" s="11">
        <v>5424.64</v>
      </c>
      <c r="K10" s="12"/>
    </row>
    <row r="11" ht="28.5" customHeight="1" spans="1:11">
      <c r="A11" s="9">
        <v>5</v>
      </c>
      <c r="B11" s="10" t="s">
        <v>169</v>
      </c>
      <c r="C11" s="10" t="s">
        <v>170</v>
      </c>
      <c r="D11" s="10" t="s">
        <v>168</v>
      </c>
      <c r="E11" s="10"/>
      <c r="F11" s="19" t="s">
        <v>159</v>
      </c>
      <c r="G11" s="11">
        <v>1.8</v>
      </c>
      <c r="H11" s="11">
        <v>794.35</v>
      </c>
      <c r="I11" s="11"/>
      <c r="J11" s="11">
        <v>1429.83</v>
      </c>
      <c r="K11" s="12"/>
    </row>
    <row r="12" ht="28.5" customHeight="1" spans="1:11">
      <c r="A12" s="9">
        <v>6</v>
      </c>
      <c r="B12" s="10" t="s">
        <v>171</v>
      </c>
      <c r="C12" s="10" t="s">
        <v>172</v>
      </c>
      <c r="D12" s="10" t="s">
        <v>173</v>
      </c>
      <c r="E12" s="10"/>
      <c r="F12" s="19" t="s">
        <v>174</v>
      </c>
      <c r="G12" s="11">
        <v>0.474</v>
      </c>
      <c r="H12" s="11">
        <v>4933.51</v>
      </c>
      <c r="I12" s="11"/>
      <c r="J12" s="11">
        <v>2338.48</v>
      </c>
      <c r="K12" s="12"/>
    </row>
    <row r="13" ht="28.5" customHeight="1" spans="1:11">
      <c r="A13" s="9">
        <v>7</v>
      </c>
      <c r="B13" s="10" t="s">
        <v>175</v>
      </c>
      <c r="C13" s="10" t="s">
        <v>176</v>
      </c>
      <c r="D13" s="10" t="s">
        <v>177</v>
      </c>
      <c r="E13" s="10"/>
      <c r="F13" s="19" t="s">
        <v>178</v>
      </c>
      <c r="G13" s="11">
        <v>16</v>
      </c>
      <c r="H13" s="11">
        <v>91.88</v>
      </c>
      <c r="I13" s="11"/>
      <c r="J13" s="11">
        <v>1470.08</v>
      </c>
      <c r="K13" s="12"/>
    </row>
    <row r="14" ht="79.5" customHeight="1" spans="1:11">
      <c r="A14" s="9">
        <v>8</v>
      </c>
      <c r="B14" s="10" t="s">
        <v>179</v>
      </c>
      <c r="C14" s="10" t="s">
        <v>180</v>
      </c>
      <c r="D14" s="10" t="s">
        <v>181</v>
      </c>
      <c r="E14" s="10"/>
      <c r="F14" s="19" t="s">
        <v>182</v>
      </c>
      <c r="G14" s="11">
        <v>1</v>
      </c>
      <c r="H14" s="11">
        <v>22258.33</v>
      </c>
      <c r="I14" s="11"/>
      <c r="J14" s="11">
        <v>22258.33</v>
      </c>
      <c r="K14" s="12"/>
    </row>
    <row r="15" ht="28.5" customHeight="1" spans="1:11">
      <c r="A15" s="9"/>
      <c r="B15" s="10"/>
      <c r="C15" s="10" t="s">
        <v>95</v>
      </c>
      <c r="D15" s="10"/>
      <c r="E15" s="10"/>
      <c r="F15" s="10"/>
      <c r="G15" s="11"/>
      <c r="H15" s="11"/>
      <c r="I15" s="11"/>
      <c r="J15" s="11">
        <v>116227.56</v>
      </c>
      <c r="K15" s="12"/>
    </row>
    <row r="16" ht="41.25" customHeight="1" spans="1:11">
      <c r="A16" s="9">
        <v>9</v>
      </c>
      <c r="B16" s="10" t="s">
        <v>183</v>
      </c>
      <c r="C16" s="10" t="s">
        <v>161</v>
      </c>
      <c r="D16" s="10" t="s">
        <v>184</v>
      </c>
      <c r="E16" s="10"/>
      <c r="F16" s="19" t="s">
        <v>159</v>
      </c>
      <c r="G16" s="11">
        <v>12</v>
      </c>
      <c r="H16" s="11">
        <v>96.46</v>
      </c>
      <c r="I16" s="11"/>
      <c r="J16" s="11">
        <v>1157.52</v>
      </c>
      <c r="K16" s="12"/>
    </row>
    <row r="17" ht="117.75" customHeight="1" spans="1:11">
      <c r="A17" s="9">
        <v>10</v>
      </c>
      <c r="B17" s="10" t="s">
        <v>185</v>
      </c>
      <c r="C17" s="10" t="s">
        <v>186</v>
      </c>
      <c r="D17" s="10" t="s">
        <v>187</v>
      </c>
      <c r="E17" s="10"/>
      <c r="F17" s="19" t="s">
        <v>182</v>
      </c>
      <c r="G17" s="11">
        <v>3</v>
      </c>
      <c r="H17" s="11">
        <v>3503.1</v>
      </c>
      <c r="I17" s="11"/>
      <c r="J17" s="11">
        <v>10509.3</v>
      </c>
      <c r="K17" s="12"/>
    </row>
    <row r="18" ht="41.25" customHeight="1" spans="1:11">
      <c r="A18" s="9">
        <v>11</v>
      </c>
      <c r="B18" s="10" t="s">
        <v>188</v>
      </c>
      <c r="C18" s="10" t="s">
        <v>189</v>
      </c>
      <c r="D18" s="10" t="s">
        <v>190</v>
      </c>
      <c r="E18" s="10"/>
      <c r="F18" s="19" t="s">
        <v>159</v>
      </c>
      <c r="G18" s="11">
        <v>254.2</v>
      </c>
      <c r="H18" s="11">
        <v>48.23</v>
      </c>
      <c r="I18" s="11"/>
      <c r="J18" s="11">
        <v>12260.07</v>
      </c>
      <c r="K18" s="12"/>
    </row>
    <row r="19" ht="18" customHeight="1" spans="1:11">
      <c r="A19" s="20" t="s">
        <v>191</v>
      </c>
      <c r="B19" s="21"/>
      <c r="C19" s="22"/>
      <c r="D19" s="22"/>
      <c r="E19" s="22"/>
      <c r="F19" s="22"/>
      <c r="G19" s="22"/>
      <c r="H19" s="22"/>
      <c r="I19" s="22"/>
      <c r="J19" s="23">
        <v>63097.95</v>
      </c>
      <c r="K19" s="32"/>
    </row>
    <row r="20" ht="17.25" customHeight="1" spans="1:11">
      <c r="A20" s="34" t="s">
        <v>192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ht="17.25" customHeight="1" spans="1:11">
      <c r="A21" s="34"/>
      <c r="B21" s="34"/>
      <c r="C21" s="34"/>
      <c r="D21" s="34"/>
      <c r="E21" s="35"/>
      <c r="F21" s="35"/>
      <c r="G21" s="35"/>
      <c r="H21" s="35"/>
      <c r="I21" s="37" t="s">
        <v>193</v>
      </c>
      <c r="J21" s="37"/>
      <c r="K21" s="37"/>
    </row>
    <row r="22" ht="39.75" customHeight="1" spans="1:11">
      <c r="A22" s="1" t="s">
        <v>146</v>
      </c>
      <c r="B22" s="1"/>
      <c r="C22" s="1"/>
      <c r="D22" s="1"/>
      <c r="E22" s="1"/>
      <c r="F22" s="1"/>
      <c r="G22" s="1"/>
      <c r="H22" s="1"/>
      <c r="I22" s="2"/>
      <c r="J22" s="2"/>
      <c r="K22" s="2"/>
    </row>
    <row r="23" ht="28.5" customHeight="1" spans="1:11">
      <c r="A23" s="3" t="s">
        <v>85</v>
      </c>
      <c r="B23" s="3"/>
      <c r="C23" s="3"/>
      <c r="D23" s="3"/>
      <c r="E23" s="3" t="s">
        <v>86</v>
      </c>
      <c r="F23" s="3"/>
      <c r="G23" s="3"/>
      <c r="H23" s="3"/>
      <c r="I23" s="5" t="s">
        <v>194</v>
      </c>
      <c r="J23" s="5"/>
      <c r="K23" s="5"/>
    </row>
    <row r="24" ht="18" customHeight="1" spans="1:11">
      <c r="A24" s="6" t="s">
        <v>8</v>
      </c>
      <c r="B24" s="7" t="s">
        <v>148</v>
      </c>
      <c r="C24" s="7" t="s">
        <v>149</v>
      </c>
      <c r="D24" s="7" t="s">
        <v>150</v>
      </c>
      <c r="E24" s="7"/>
      <c r="F24" s="7" t="s">
        <v>151</v>
      </c>
      <c r="G24" s="7" t="s">
        <v>152</v>
      </c>
      <c r="H24" s="7" t="s">
        <v>69</v>
      </c>
      <c r="I24" s="7"/>
      <c r="J24" s="7"/>
      <c r="K24" s="8"/>
    </row>
    <row r="25" ht="18" customHeight="1" spans="1:11">
      <c r="A25" s="9"/>
      <c r="B25" s="19"/>
      <c r="C25" s="19"/>
      <c r="D25" s="19"/>
      <c r="E25" s="19"/>
      <c r="F25" s="19"/>
      <c r="G25" s="19"/>
      <c r="H25" s="19" t="s">
        <v>153</v>
      </c>
      <c r="I25" s="19"/>
      <c r="J25" s="19" t="s">
        <v>154</v>
      </c>
      <c r="K25" s="26" t="s">
        <v>155</v>
      </c>
    </row>
    <row r="26" ht="28.5" customHeight="1" spans="1:11">
      <c r="A26" s="9"/>
      <c r="B26" s="19"/>
      <c r="C26" s="19"/>
      <c r="D26" s="19"/>
      <c r="E26" s="19"/>
      <c r="F26" s="19"/>
      <c r="G26" s="19"/>
      <c r="H26" s="19"/>
      <c r="I26" s="19"/>
      <c r="J26" s="19"/>
      <c r="K26" s="26" t="s">
        <v>71</v>
      </c>
    </row>
    <row r="27" ht="28.5" customHeight="1" spans="1:11">
      <c r="A27" s="9">
        <v>12</v>
      </c>
      <c r="B27" s="10" t="s">
        <v>195</v>
      </c>
      <c r="C27" s="10" t="s">
        <v>196</v>
      </c>
      <c r="D27" s="10" t="s">
        <v>197</v>
      </c>
      <c r="E27" s="10"/>
      <c r="F27" s="19" t="s">
        <v>159</v>
      </c>
      <c r="G27" s="11">
        <v>243.05</v>
      </c>
      <c r="H27" s="11">
        <v>379.76</v>
      </c>
      <c r="I27" s="11"/>
      <c r="J27" s="11">
        <v>92300.67</v>
      </c>
      <c r="K27" s="12"/>
    </row>
    <row r="28" ht="18" customHeight="1" spans="1:11">
      <c r="A28" s="9"/>
      <c r="B28" s="10"/>
      <c r="C28" s="10" t="s">
        <v>98</v>
      </c>
      <c r="D28" s="10"/>
      <c r="E28" s="10"/>
      <c r="F28" s="10"/>
      <c r="G28" s="11"/>
      <c r="H28" s="11"/>
      <c r="I28" s="11"/>
      <c r="J28" s="11">
        <v>91368.04</v>
      </c>
      <c r="K28" s="12"/>
    </row>
    <row r="29" ht="41.25" customHeight="1" spans="1:11">
      <c r="A29" s="9">
        <v>13</v>
      </c>
      <c r="B29" s="10" t="s">
        <v>198</v>
      </c>
      <c r="C29" s="10" t="s">
        <v>161</v>
      </c>
      <c r="D29" s="10" t="s">
        <v>184</v>
      </c>
      <c r="E29" s="10"/>
      <c r="F29" s="19" t="s">
        <v>159</v>
      </c>
      <c r="G29" s="11">
        <v>6.05</v>
      </c>
      <c r="H29" s="11">
        <v>96.46</v>
      </c>
      <c r="I29" s="11"/>
      <c r="J29" s="11">
        <v>583.58</v>
      </c>
      <c r="K29" s="12"/>
    </row>
    <row r="30" ht="28.5" customHeight="1" spans="1:11">
      <c r="A30" s="9">
        <v>14</v>
      </c>
      <c r="B30" s="10" t="s">
        <v>199</v>
      </c>
      <c r="C30" s="10" t="s">
        <v>200</v>
      </c>
      <c r="D30" s="10" t="s">
        <v>201</v>
      </c>
      <c r="E30" s="10"/>
      <c r="F30" s="19" t="s">
        <v>182</v>
      </c>
      <c r="G30" s="11">
        <v>22</v>
      </c>
      <c r="H30" s="11">
        <v>1218.81</v>
      </c>
      <c r="I30" s="11"/>
      <c r="J30" s="11">
        <v>26813.82</v>
      </c>
      <c r="K30" s="12"/>
    </row>
    <row r="31" ht="41.25" customHeight="1" spans="1:11">
      <c r="A31" s="9">
        <v>15</v>
      </c>
      <c r="B31" s="10" t="s">
        <v>202</v>
      </c>
      <c r="C31" s="10" t="s">
        <v>189</v>
      </c>
      <c r="D31" s="10" t="s">
        <v>190</v>
      </c>
      <c r="E31" s="10"/>
      <c r="F31" s="19" t="s">
        <v>159</v>
      </c>
      <c r="G31" s="11">
        <v>150</v>
      </c>
      <c r="H31" s="11">
        <v>48.23</v>
      </c>
      <c r="I31" s="11"/>
      <c r="J31" s="11">
        <v>7234.5</v>
      </c>
      <c r="K31" s="12"/>
    </row>
    <row r="32" ht="28.5" customHeight="1" spans="1:11">
      <c r="A32" s="9">
        <v>16</v>
      </c>
      <c r="B32" s="10" t="s">
        <v>203</v>
      </c>
      <c r="C32" s="10" t="s">
        <v>196</v>
      </c>
      <c r="D32" s="10" t="s">
        <v>197</v>
      </c>
      <c r="E32" s="10"/>
      <c r="F32" s="19" t="s">
        <v>159</v>
      </c>
      <c r="G32" s="11">
        <v>149.4</v>
      </c>
      <c r="H32" s="11">
        <v>379.76</v>
      </c>
      <c r="I32" s="11"/>
      <c r="J32" s="11">
        <v>56736.14</v>
      </c>
      <c r="K32" s="12"/>
    </row>
    <row r="33" ht="18" customHeight="1" spans="1:11">
      <c r="A33" s="9"/>
      <c r="B33" s="10"/>
      <c r="C33" s="10" t="s">
        <v>204</v>
      </c>
      <c r="D33" s="10"/>
      <c r="E33" s="10"/>
      <c r="F33" s="10"/>
      <c r="G33" s="11"/>
      <c r="H33" s="11"/>
      <c r="I33" s="11"/>
      <c r="J33" s="11">
        <v>1894.85</v>
      </c>
      <c r="K33" s="12"/>
    </row>
    <row r="34" ht="18" customHeight="1" spans="1:11">
      <c r="A34" s="9">
        <v>17</v>
      </c>
      <c r="B34" s="10" t="s">
        <v>205</v>
      </c>
      <c r="C34" s="10" t="s">
        <v>206</v>
      </c>
      <c r="D34" s="10"/>
      <c r="E34" s="10"/>
      <c r="F34" s="19" t="s">
        <v>178</v>
      </c>
      <c r="G34" s="11">
        <v>3.2</v>
      </c>
      <c r="H34" s="11">
        <v>31.66</v>
      </c>
      <c r="I34" s="11"/>
      <c r="J34" s="11">
        <v>101.31</v>
      </c>
      <c r="K34" s="12"/>
    </row>
    <row r="35" ht="18" customHeight="1" spans="1:11">
      <c r="A35" s="9">
        <v>18</v>
      </c>
      <c r="B35" s="10" t="s">
        <v>207</v>
      </c>
      <c r="C35" s="10" t="s">
        <v>208</v>
      </c>
      <c r="D35" s="10"/>
      <c r="E35" s="10"/>
      <c r="F35" s="19" t="s">
        <v>178</v>
      </c>
      <c r="G35" s="11">
        <v>16</v>
      </c>
      <c r="H35" s="11">
        <v>52.35</v>
      </c>
      <c r="I35" s="11"/>
      <c r="J35" s="11">
        <v>837.6</v>
      </c>
      <c r="K35" s="12"/>
    </row>
    <row r="36" ht="18" customHeight="1" spans="1:11">
      <c r="A36" s="9">
        <v>19</v>
      </c>
      <c r="B36" s="10" t="s">
        <v>209</v>
      </c>
      <c r="C36" s="10" t="s">
        <v>210</v>
      </c>
      <c r="D36" s="10"/>
      <c r="E36" s="10"/>
      <c r="F36" s="19" t="s">
        <v>178</v>
      </c>
      <c r="G36" s="11">
        <v>13.2</v>
      </c>
      <c r="H36" s="11">
        <v>72.42</v>
      </c>
      <c r="I36" s="11"/>
      <c r="J36" s="11">
        <v>955.94</v>
      </c>
      <c r="K36" s="12"/>
    </row>
    <row r="37" ht="18" customHeight="1" spans="1:11">
      <c r="A37" s="9"/>
      <c r="B37" s="10"/>
      <c r="C37" s="10"/>
      <c r="D37" s="10"/>
      <c r="E37" s="10"/>
      <c r="F37" s="19"/>
      <c r="G37" s="11"/>
      <c r="H37" s="11"/>
      <c r="I37" s="11"/>
      <c r="J37" s="11"/>
      <c r="K37" s="12"/>
    </row>
    <row r="38" ht="18" customHeight="1" spans="1:11">
      <c r="A38" s="9"/>
      <c r="B38" s="10"/>
      <c r="C38" s="10"/>
      <c r="D38" s="10"/>
      <c r="E38" s="10"/>
      <c r="F38" s="19"/>
      <c r="G38" s="11"/>
      <c r="H38" s="11"/>
      <c r="I38" s="11"/>
      <c r="J38" s="11"/>
      <c r="K38" s="12"/>
    </row>
    <row r="39" ht="18" customHeight="1" spans="1:11">
      <c r="A39" s="9"/>
      <c r="B39" s="10"/>
      <c r="C39" s="10"/>
      <c r="D39" s="10"/>
      <c r="E39" s="10"/>
      <c r="F39" s="19"/>
      <c r="G39" s="11"/>
      <c r="H39" s="11"/>
      <c r="I39" s="11"/>
      <c r="J39" s="11"/>
      <c r="K39" s="12"/>
    </row>
    <row r="40" ht="18" customHeight="1" spans="1:11">
      <c r="A40" s="9"/>
      <c r="B40" s="10"/>
      <c r="C40" s="10"/>
      <c r="D40" s="10"/>
      <c r="E40" s="10"/>
      <c r="F40" s="19"/>
      <c r="G40" s="11"/>
      <c r="H40" s="11"/>
      <c r="I40" s="11"/>
      <c r="J40" s="11"/>
      <c r="K40" s="12"/>
    </row>
    <row r="41" ht="18" customHeight="1" spans="1:11">
      <c r="A41" s="9"/>
      <c r="B41" s="10"/>
      <c r="C41" s="10"/>
      <c r="D41" s="10"/>
      <c r="E41" s="10"/>
      <c r="F41" s="19"/>
      <c r="G41" s="11"/>
      <c r="H41" s="11"/>
      <c r="I41" s="11"/>
      <c r="J41" s="11"/>
      <c r="K41" s="12"/>
    </row>
    <row r="42" ht="18" customHeight="1" spans="1:11">
      <c r="A42" s="9"/>
      <c r="B42" s="10"/>
      <c r="C42" s="10"/>
      <c r="D42" s="10"/>
      <c r="E42" s="10"/>
      <c r="F42" s="19"/>
      <c r="G42" s="11"/>
      <c r="H42" s="11"/>
      <c r="I42" s="11"/>
      <c r="J42" s="11"/>
      <c r="K42" s="12"/>
    </row>
    <row r="43" ht="18" customHeight="1" spans="1:11">
      <c r="A43" s="9"/>
      <c r="B43" s="10"/>
      <c r="C43" s="10"/>
      <c r="D43" s="10"/>
      <c r="E43" s="10"/>
      <c r="F43" s="19"/>
      <c r="G43" s="11"/>
      <c r="H43" s="11"/>
      <c r="I43" s="11"/>
      <c r="J43" s="11"/>
      <c r="K43" s="12"/>
    </row>
    <row r="44" ht="18" customHeight="1" spans="1:11">
      <c r="A44" s="9"/>
      <c r="B44" s="10"/>
      <c r="C44" s="10"/>
      <c r="D44" s="10"/>
      <c r="E44" s="10"/>
      <c r="F44" s="19"/>
      <c r="G44" s="11"/>
      <c r="H44" s="11"/>
      <c r="I44" s="11"/>
      <c r="J44" s="11"/>
      <c r="K44" s="12"/>
    </row>
    <row r="45" ht="18" customHeight="1" spans="1:11">
      <c r="A45" s="9"/>
      <c r="B45" s="10"/>
      <c r="C45" s="10"/>
      <c r="D45" s="10"/>
      <c r="E45" s="10"/>
      <c r="F45" s="19"/>
      <c r="G45" s="11"/>
      <c r="H45" s="11"/>
      <c r="I45" s="11"/>
      <c r="J45" s="11"/>
      <c r="K45" s="12"/>
    </row>
    <row r="46" ht="18" customHeight="1" spans="1:11">
      <c r="A46" s="9"/>
      <c r="B46" s="10"/>
      <c r="C46" s="10"/>
      <c r="D46" s="10"/>
      <c r="E46" s="10"/>
      <c r="F46" s="19"/>
      <c r="G46" s="11"/>
      <c r="H46" s="11"/>
      <c r="I46" s="11"/>
      <c r="J46" s="11"/>
      <c r="K46" s="12"/>
    </row>
    <row r="47" ht="18" customHeight="1" spans="1:11">
      <c r="A47" s="9"/>
      <c r="B47" s="10"/>
      <c r="C47" s="10"/>
      <c r="D47" s="10"/>
      <c r="E47" s="10"/>
      <c r="F47" s="19"/>
      <c r="G47" s="11"/>
      <c r="H47" s="11"/>
      <c r="I47" s="11"/>
      <c r="J47" s="11"/>
      <c r="K47" s="12"/>
    </row>
    <row r="48" ht="18" customHeight="1" spans="1:11">
      <c r="A48" s="9"/>
      <c r="B48" s="10"/>
      <c r="C48" s="10"/>
      <c r="D48" s="10"/>
      <c r="E48" s="10"/>
      <c r="F48" s="19"/>
      <c r="G48" s="11"/>
      <c r="H48" s="11"/>
      <c r="I48" s="11"/>
      <c r="J48" s="11"/>
      <c r="K48" s="12"/>
    </row>
    <row r="49" ht="18" customHeight="1" spans="1:11">
      <c r="A49" s="9"/>
      <c r="B49" s="10"/>
      <c r="C49" s="10"/>
      <c r="D49" s="10"/>
      <c r="E49" s="10"/>
      <c r="F49" s="19"/>
      <c r="G49" s="11"/>
      <c r="H49" s="11"/>
      <c r="I49" s="11"/>
      <c r="J49" s="11"/>
      <c r="K49" s="12"/>
    </row>
    <row r="50" ht="28.5" customHeight="1" spans="1:11">
      <c r="A50" s="9" t="s">
        <v>191</v>
      </c>
      <c r="B50" s="36"/>
      <c r="C50" s="19"/>
      <c r="D50" s="19"/>
      <c r="E50" s="19"/>
      <c r="F50" s="19"/>
      <c r="G50" s="19"/>
      <c r="H50" s="19"/>
      <c r="I50" s="19"/>
      <c r="J50" s="11">
        <v>185563.56</v>
      </c>
      <c r="K50" s="12"/>
    </row>
    <row r="51" ht="28.5" customHeight="1" spans="1:11">
      <c r="A51" s="20" t="s">
        <v>211</v>
      </c>
      <c r="B51" s="21"/>
      <c r="C51" s="22"/>
      <c r="D51" s="22"/>
      <c r="E51" s="22"/>
      <c r="F51" s="22"/>
      <c r="G51" s="22"/>
      <c r="H51" s="22"/>
      <c r="I51" s="22"/>
      <c r="J51" s="23">
        <v>248661.51</v>
      </c>
      <c r="K51" s="32"/>
    </row>
    <row r="52" ht="17.25" customHeight="1" spans="1:11">
      <c r="A52" s="34" t="s">
        <v>192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</row>
    <row r="53" ht="17.25" customHeight="1" spans="1:11">
      <c r="A53" s="34"/>
      <c r="B53" s="34"/>
      <c r="C53" s="34"/>
      <c r="D53" s="34"/>
      <c r="E53" s="35"/>
      <c r="F53" s="35"/>
      <c r="G53" s="35"/>
      <c r="H53" s="35"/>
      <c r="I53" s="37" t="s">
        <v>193</v>
      </c>
      <c r="J53" s="37"/>
      <c r="K53" s="37"/>
    </row>
  </sheetData>
  <mergeCells count="109">
    <mergeCell ref="A1:K1"/>
    <mergeCell ref="A2:D2"/>
    <mergeCell ref="E2:H2"/>
    <mergeCell ref="I2:K2"/>
    <mergeCell ref="H3:K3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A19:I19"/>
    <mergeCell ref="A20:K20"/>
    <mergeCell ref="A21:D21"/>
    <mergeCell ref="E21:H21"/>
    <mergeCell ref="I21:K21"/>
    <mergeCell ref="A22:K22"/>
    <mergeCell ref="A23:D23"/>
    <mergeCell ref="E23:H23"/>
    <mergeCell ref="I23:K23"/>
    <mergeCell ref="H24:K24"/>
    <mergeCell ref="D27:E27"/>
    <mergeCell ref="H27:I27"/>
    <mergeCell ref="D28:E28"/>
    <mergeCell ref="H28:I28"/>
    <mergeCell ref="D29:E29"/>
    <mergeCell ref="H29:I29"/>
    <mergeCell ref="D30:E30"/>
    <mergeCell ref="H30:I30"/>
    <mergeCell ref="D31:E31"/>
    <mergeCell ref="H31:I31"/>
    <mergeCell ref="D32:E32"/>
    <mergeCell ref="H32:I32"/>
    <mergeCell ref="D33:E33"/>
    <mergeCell ref="H33:I33"/>
    <mergeCell ref="D34:E34"/>
    <mergeCell ref="H34:I34"/>
    <mergeCell ref="D35:E35"/>
    <mergeCell ref="H35:I35"/>
    <mergeCell ref="D36:E36"/>
    <mergeCell ref="H36:I36"/>
    <mergeCell ref="D37:E37"/>
    <mergeCell ref="H37:I37"/>
    <mergeCell ref="D38:E38"/>
    <mergeCell ref="H38:I38"/>
    <mergeCell ref="D39:E39"/>
    <mergeCell ref="H39:I39"/>
    <mergeCell ref="D40:E40"/>
    <mergeCell ref="H40:I40"/>
    <mergeCell ref="D41:E41"/>
    <mergeCell ref="H41:I41"/>
    <mergeCell ref="D42:E42"/>
    <mergeCell ref="H42:I42"/>
    <mergeCell ref="D43:E43"/>
    <mergeCell ref="H43:I43"/>
    <mergeCell ref="D44:E44"/>
    <mergeCell ref="H44:I44"/>
    <mergeCell ref="D45:E45"/>
    <mergeCell ref="H45:I45"/>
    <mergeCell ref="D46:E46"/>
    <mergeCell ref="H46:I46"/>
    <mergeCell ref="D47:E47"/>
    <mergeCell ref="H47:I47"/>
    <mergeCell ref="D48:E48"/>
    <mergeCell ref="H48:I48"/>
    <mergeCell ref="D49:E49"/>
    <mergeCell ref="H49:I49"/>
    <mergeCell ref="A50:I50"/>
    <mergeCell ref="A51:I51"/>
    <mergeCell ref="A52:K52"/>
    <mergeCell ref="A53:D53"/>
    <mergeCell ref="E53:H53"/>
    <mergeCell ref="I53:K53"/>
    <mergeCell ref="A3:A5"/>
    <mergeCell ref="A24:A26"/>
    <mergeCell ref="B3:B5"/>
    <mergeCell ref="B24:B26"/>
    <mergeCell ref="C3:C5"/>
    <mergeCell ref="C24:C26"/>
    <mergeCell ref="F3:F5"/>
    <mergeCell ref="F24:F26"/>
    <mergeCell ref="G3:G5"/>
    <mergeCell ref="G24:G26"/>
    <mergeCell ref="J4:J5"/>
    <mergeCell ref="J25:J26"/>
    <mergeCell ref="D3:E5"/>
    <mergeCell ref="H4:I5"/>
    <mergeCell ref="D24:E26"/>
    <mergeCell ref="H25:I26"/>
  </mergeCells>
  <printOptions horizontalCentered="1"/>
  <pageMargins left="0.116416666666667" right="0.116416666666667" top="0.59375" bottom="0" header="0.59375" footer="0"/>
  <pageSetup paperSize="9" orientation="portrait"/>
  <headerFooter/>
  <rowBreaks count="1" manualBreakCount="1">
    <brk id="2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2"/>
  <sheetViews>
    <sheetView showGridLines="0" workbookViewId="0">
      <selection activeCell="A1" sqref="A1:N1"/>
    </sheetView>
  </sheetViews>
  <sheetFormatPr defaultColWidth="9" defaultRowHeight="12"/>
  <cols>
    <col min="1" max="1" width="11" customWidth="1"/>
    <col min="2" max="2" width="24.8380952380952" customWidth="1"/>
    <col min="3" max="3" width="7.66666666666667" customWidth="1"/>
    <col min="4" max="4" width="14.3333333333333" customWidth="1"/>
    <col min="5" max="7" width="13.8285714285714" customWidth="1"/>
    <col min="8" max="8" width="0.666666666666667" customWidth="1"/>
    <col min="9" max="9" width="13.1714285714286" customWidth="1"/>
    <col min="10" max="10" width="12" customWidth="1"/>
    <col min="11" max="11" width="2.33333333333333" customWidth="1"/>
    <col min="12" max="14" width="14.3333333333333" customWidth="1"/>
  </cols>
  <sheetData>
    <row r="1" ht="39.75" customHeight="1" spans="1:14">
      <c r="A1" s="1" t="s">
        <v>212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</row>
    <row r="2" ht="28.5" customHeight="1" spans="1:14">
      <c r="A2" s="3" t="s">
        <v>85</v>
      </c>
      <c r="B2" s="3"/>
      <c r="C2" s="3"/>
      <c r="D2" s="3"/>
      <c r="E2" s="3"/>
      <c r="F2" s="3"/>
      <c r="G2" s="3"/>
      <c r="H2" s="3"/>
      <c r="I2" s="4" t="s">
        <v>86</v>
      </c>
      <c r="J2" s="4"/>
      <c r="K2" s="5" t="s">
        <v>213</v>
      </c>
      <c r="L2" s="5"/>
      <c r="M2" s="5"/>
      <c r="N2" s="5"/>
    </row>
    <row r="3" ht="18" customHeight="1" spans="1:14">
      <c r="A3" s="6" t="s">
        <v>148</v>
      </c>
      <c r="B3" s="7"/>
      <c r="C3" s="7" t="s">
        <v>156</v>
      </c>
      <c r="D3" s="7"/>
      <c r="E3" s="7" t="s">
        <v>149</v>
      </c>
      <c r="F3" s="7" t="s">
        <v>157</v>
      </c>
      <c r="G3" s="7"/>
      <c r="H3" s="7"/>
      <c r="I3" s="7"/>
      <c r="J3" s="7" t="s">
        <v>151</v>
      </c>
      <c r="K3" s="7"/>
      <c r="L3" s="7" t="s">
        <v>159</v>
      </c>
      <c r="M3" s="7" t="s">
        <v>152</v>
      </c>
      <c r="N3" s="8">
        <v>1.6</v>
      </c>
    </row>
    <row r="4" ht="18" customHeight="1" spans="1:14">
      <c r="A4" s="9" t="s">
        <v>214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6"/>
    </row>
    <row r="5" ht="18" customHeight="1" spans="1:14">
      <c r="A5" s="9" t="s">
        <v>215</v>
      </c>
      <c r="B5" s="19" t="s">
        <v>216</v>
      </c>
      <c r="C5" s="19" t="s">
        <v>217</v>
      </c>
      <c r="D5" s="19" t="s">
        <v>218</v>
      </c>
      <c r="E5" s="19" t="s">
        <v>219</v>
      </c>
      <c r="F5" s="19"/>
      <c r="G5" s="19"/>
      <c r="H5" s="19"/>
      <c r="I5" s="19"/>
      <c r="J5" s="19" t="s">
        <v>220</v>
      </c>
      <c r="K5" s="19"/>
      <c r="L5" s="19"/>
      <c r="M5" s="19"/>
      <c r="N5" s="26"/>
    </row>
    <row r="6" ht="28.5" customHeight="1" spans="1:14">
      <c r="A6" s="9"/>
      <c r="B6" s="19"/>
      <c r="C6" s="19"/>
      <c r="D6" s="19"/>
      <c r="E6" s="19" t="s">
        <v>140</v>
      </c>
      <c r="F6" s="19" t="s">
        <v>221</v>
      </c>
      <c r="G6" s="19" t="s">
        <v>222</v>
      </c>
      <c r="H6" s="19" t="s">
        <v>223</v>
      </c>
      <c r="I6" s="19"/>
      <c r="J6" s="19" t="s">
        <v>140</v>
      </c>
      <c r="K6" s="19"/>
      <c r="L6" s="19" t="s">
        <v>221</v>
      </c>
      <c r="M6" s="19" t="s">
        <v>222</v>
      </c>
      <c r="N6" s="26" t="s">
        <v>223</v>
      </c>
    </row>
    <row r="7" ht="28.5" customHeight="1" spans="1:14">
      <c r="A7" s="29" t="s">
        <v>224</v>
      </c>
      <c r="B7" s="10" t="s">
        <v>225</v>
      </c>
      <c r="C7" s="19" t="s">
        <v>226</v>
      </c>
      <c r="D7" s="11">
        <v>0.1</v>
      </c>
      <c r="E7" s="11">
        <v>7933.1</v>
      </c>
      <c r="F7" s="11"/>
      <c r="G7" s="11"/>
      <c r="H7" s="11">
        <v>2702.81</v>
      </c>
      <c r="I7" s="11"/>
      <c r="J7" s="11">
        <v>793.31</v>
      </c>
      <c r="K7" s="11"/>
      <c r="L7" s="11"/>
      <c r="M7" s="11"/>
      <c r="N7" s="12">
        <v>270.28</v>
      </c>
    </row>
    <row r="8" ht="41.25" customHeight="1" spans="1:14">
      <c r="A8" s="29" t="s">
        <v>227</v>
      </c>
      <c r="B8" s="10" t="s">
        <v>228</v>
      </c>
      <c r="C8" s="19" t="s">
        <v>226</v>
      </c>
      <c r="D8" s="11">
        <v>0.1</v>
      </c>
      <c r="E8" s="11">
        <v>148.26</v>
      </c>
      <c r="F8" s="11"/>
      <c r="G8" s="11">
        <v>841.46</v>
      </c>
      <c r="H8" s="11">
        <v>337.19</v>
      </c>
      <c r="I8" s="11"/>
      <c r="J8" s="11">
        <v>14.83</v>
      </c>
      <c r="K8" s="11"/>
      <c r="L8" s="11"/>
      <c r="M8" s="11">
        <v>84.15</v>
      </c>
      <c r="N8" s="12">
        <v>33.72</v>
      </c>
    </row>
    <row r="9" ht="18" customHeight="1" spans="1:14">
      <c r="A9" s="9" t="s">
        <v>229</v>
      </c>
      <c r="B9" s="19"/>
      <c r="C9" s="19" t="s">
        <v>230</v>
      </c>
      <c r="D9" s="19"/>
      <c r="E9" s="19"/>
      <c r="F9" s="19"/>
      <c r="G9" s="19"/>
      <c r="H9" s="19"/>
      <c r="I9" s="19"/>
      <c r="J9" s="11">
        <v>808.14</v>
      </c>
      <c r="K9" s="11"/>
      <c r="L9" s="11"/>
      <c r="M9" s="11">
        <v>84.15</v>
      </c>
      <c r="N9" s="12">
        <v>304</v>
      </c>
    </row>
    <row r="10" ht="18" customHeight="1" spans="1:14">
      <c r="A10" s="9"/>
      <c r="B10" s="19"/>
      <c r="C10" s="19" t="s">
        <v>231</v>
      </c>
      <c r="D10" s="19"/>
      <c r="E10" s="19"/>
      <c r="F10" s="19"/>
      <c r="G10" s="19"/>
      <c r="H10" s="19"/>
      <c r="I10" s="19"/>
      <c r="J10" s="11"/>
      <c r="K10" s="11"/>
      <c r="L10" s="11"/>
      <c r="M10" s="11"/>
      <c r="N10" s="12"/>
    </row>
    <row r="11" ht="18" customHeight="1" spans="1:14">
      <c r="A11" s="9" t="s">
        <v>232</v>
      </c>
      <c r="B11" s="19"/>
      <c r="C11" s="19"/>
      <c r="D11" s="19"/>
      <c r="E11" s="19"/>
      <c r="F11" s="19"/>
      <c r="G11" s="19"/>
      <c r="H11" s="19"/>
      <c r="I11" s="19"/>
      <c r="J11" s="11">
        <v>1196.28</v>
      </c>
      <c r="K11" s="11"/>
      <c r="L11" s="11"/>
      <c r="M11" s="11"/>
      <c r="N11" s="12"/>
    </row>
    <row r="12" ht="66.75" customHeight="1" spans="1:14">
      <c r="A12" s="9" t="s">
        <v>233</v>
      </c>
      <c r="B12" s="19" t="s">
        <v>234</v>
      </c>
      <c r="C12" s="19"/>
      <c r="D12" s="19"/>
      <c r="E12" s="19"/>
      <c r="F12" s="19"/>
      <c r="G12" s="19" t="s">
        <v>235</v>
      </c>
      <c r="H12" s="19" t="s">
        <v>218</v>
      </c>
      <c r="I12" s="19"/>
      <c r="J12" s="19" t="s">
        <v>236</v>
      </c>
      <c r="K12" s="19"/>
      <c r="L12" s="19" t="s">
        <v>237</v>
      </c>
      <c r="M12" s="19" t="s">
        <v>238</v>
      </c>
      <c r="N12" s="26" t="s">
        <v>239</v>
      </c>
    </row>
    <row r="13" ht="18" customHeight="1" spans="1:14">
      <c r="A13" s="9"/>
      <c r="B13" s="10"/>
      <c r="C13" s="10"/>
      <c r="D13" s="10"/>
      <c r="E13" s="10"/>
      <c r="F13" s="10"/>
      <c r="G13" s="19"/>
      <c r="H13" s="11"/>
      <c r="I13" s="11"/>
      <c r="J13" s="11"/>
      <c r="K13" s="11"/>
      <c r="L13" s="11"/>
      <c r="M13" s="11"/>
      <c r="N13" s="12"/>
    </row>
    <row r="14" ht="18" customHeight="1" spans="1:14">
      <c r="A14" s="9"/>
      <c r="B14" s="10"/>
      <c r="C14" s="10"/>
      <c r="D14" s="10"/>
      <c r="E14" s="10"/>
      <c r="F14" s="10"/>
      <c r="G14" s="19"/>
      <c r="H14" s="11"/>
      <c r="I14" s="11"/>
      <c r="J14" s="11"/>
      <c r="K14" s="11"/>
      <c r="L14" s="11"/>
      <c r="M14" s="11"/>
      <c r="N14" s="12"/>
    </row>
    <row r="15" ht="18" customHeight="1" spans="1:14">
      <c r="A15" s="9"/>
      <c r="B15" s="10"/>
      <c r="C15" s="10"/>
      <c r="D15" s="10"/>
      <c r="E15" s="10"/>
      <c r="F15" s="10"/>
      <c r="G15" s="19"/>
      <c r="H15" s="11"/>
      <c r="I15" s="11"/>
      <c r="J15" s="11"/>
      <c r="K15" s="11"/>
      <c r="L15" s="11"/>
      <c r="M15" s="11"/>
      <c r="N15" s="12"/>
    </row>
    <row r="16" ht="18" customHeight="1" spans="1:14">
      <c r="A16" s="9"/>
      <c r="B16" s="10"/>
      <c r="C16" s="10"/>
      <c r="D16" s="10"/>
      <c r="E16" s="10"/>
      <c r="F16" s="10"/>
      <c r="G16" s="19"/>
      <c r="H16" s="11"/>
      <c r="I16" s="11"/>
      <c r="J16" s="11"/>
      <c r="K16" s="11"/>
      <c r="L16" s="11"/>
      <c r="M16" s="11"/>
      <c r="N16" s="12"/>
    </row>
    <row r="17" ht="18" customHeight="1" spans="1:14">
      <c r="A17" s="9"/>
      <c r="B17" s="10"/>
      <c r="C17" s="10"/>
      <c r="D17" s="10"/>
      <c r="E17" s="10"/>
      <c r="F17" s="10"/>
      <c r="G17" s="19"/>
      <c r="H17" s="11"/>
      <c r="I17" s="11"/>
      <c r="J17" s="11"/>
      <c r="K17" s="11"/>
      <c r="L17" s="11"/>
      <c r="M17" s="11"/>
      <c r="N17" s="12"/>
    </row>
    <row r="18" ht="18" customHeight="1" spans="1:14">
      <c r="A18" s="20"/>
      <c r="B18" s="24"/>
      <c r="C18" s="24"/>
      <c r="D18" s="24"/>
      <c r="E18" s="24"/>
      <c r="F18" s="24"/>
      <c r="G18" s="22"/>
      <c r="H18" s="23"/>
      <c r="I18" s="23"/>
      <c r="J18" s="23"/>
      <c r="K18" s="23"/>
      <c r="L18" s="23"/>
      <c r="M18" s="23"/>
      <c r="N18" s="32"/>
    </row>
    <row r="19" ht="25.5" customHeight="1" spans="1:14">
      <c r="A19" s="16" t="s">
        <v>240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ht="18" customHeight="1" spans="1:14">
      <c r="A20" s="16"/>
      <c r="B20" s="16"/>
      <c r="C20" s="16"/>
      <c r="D20" s="16"/>
      <c r="E20" s="16"/>
      <c r="F20" s="16"/>
      <c r="G20" s="16"/>
      <c r="H20" s="16"/>
      <c r="I20" s="17"/>
      <c r="J20" s="17"/>
      <c r="K20" s="18" t="s">
        <v>241</v>
      </c>
      <c r="L20" s="18"/>
      <c r="M20" s="18"/>
      <c r="N20" s="18"/>
    </row>
    <row r="21" ht="39.75" customHeight="1" spans="1:14">
      <c r="A21" s="1" t="s">
        <v>212</v>
      </c>
      <c r="B21" s="1"/>
      <c r="C21" s="1"/>
      <c r="D21" s="1"/>
      <c r="E21" s="1"/>
      <c r="F21" s="1"/>
      <c r="G21" s="1"/>
      <c r="H21" s="1"/>
      <c r="I21" s="1"/>
      <c r="J21" s="1"/>
      <c r="K21" s="2"/>
      <c r="L21" s="2"/>
      <c r="M21" s="2"/>
      <c r="N21" s="2"/>
    </row>
    <row r="22" ht="28.5" customHeight="1" spans="1:14">
      <c r="A22" s="3" t="s">
        <v>85</v>
      </c>
      <c r="B22" s="3"/>
      <c r="C22" s="3"/>
      <c r="D22" s="3"/>
      <c r="E22" s="3"/>
      <c r="F22" s="3"/>
      <c r="G22" s="3"/>
      <c r="H22" s="3"/>
      <c r="I22" s="4" t="s">
        <v>86</v>
      </c>
      <c r="J22" s="4"/>
      <c r="K22" s="5" t="s">
        <v>242</v>
      </c>
      <c r="L22" s="5"/>
      <c r="M22" s="5"/>
      <c r="N22" s="5"/>
    </row>
    <row r="23" ht="18" customHeight="1" spans="1:14">
      <c r="A23" s="6" t="s">
        <v>148</v>
      </c>
      <c r="B23" s="7"/>
      <c r="C23" s="7" t="s">
        <v>160</v>
      </c>
      <c r="D23" s="7"/>
      <c r="E23" s="7" t="s">
        <v>149</v>
      </c>
      <c r="F23" s="7" t="s">
        <v>161</v>
      </c>
      <c r="G23" s="7"/>
      <c r="H23" s="7"/>
      <c r="I23" s="7"/>
      <c r="J23" s="7" t="s">
        <v>151</v>
      </c>
      <c r="K23" s="7"/>
      <c r="L23" s="7" t="s">
        <v>159</v>
      </c>
      <c r="M23" s="7" t="s">
        <v>152</v>
      </c>
      <c r="N23" s="8">
        <v>32</v>
      </c>
    </row>
    <row r="24" ht="18" customHeight="1" spans="1:14">
      <c r="A24" s="9" t="s">
        <v>214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6"/>
    </row>
    <row r="25" ht="18" customHeight="1" spans="1:14">
      <c r="A25" s="9" t="s">
        <v>215</v>
      </c>
      <c r="B25" s="19" t="s">
        <v>216</v>
      </c>
      <c r="C25" s="19" t="s">
        <v>217</v>
      </c>
      <c r="D25" s="19" t="s">
        <v>218</v>
      </c>
      <c r="E25" s="19" t="s">
        <v>219</v>
      </c>
      <c r="F25" s="19"/>
      <c r="G25" s="19"/>
      <c r="H25" s="19"/>
      <c r="I25" s="19"/>
      <c r="J25" s="19" t="s">
        <v>220</v>
      </c>
      <c r="K25" s="19"/>
      <c r="L25" s="19"/>
      <c r="M25" s="19"/>
      <c r="N25" s="26"/>
    </row>
    <row r="26" ht="28.5" customHeight="1" spans="1:14">
      <c r="A26" s="9"/>
      <c r="B26" s="19"/>
      <c r="C26" s="19"/>
      <c r="D26" s="19"/>
      <c r="E26" s="19" t="s">
        <v>140</v>
      </c>
      <c r="F26" s="19" t="s">
        <v>221</v>
      </c>
      <c r="G26" s="19" t="s">
        <v>222</v>
      </c>
      <c r="H26" s="19" t="s">
        <v>223</v>
      </c>
      <c r="I26" s="19"/>
      <c r="J26" s="19" t="s">
        <v>140</v>
      </c>
      <c r="K26" s="19"/>
      <c r="L26" s="19" t="s">
        <v>221</v>
      </c>
      <c r="M26" s="19" t="s">
        <v>222</v>
      </c>
      <c r="N26" s="26" t="s">
        <v>223</v>
      </c>
    </row>
    <row r="27" ht="28.5" customHeight="1" spans="1:14">
      <c r="A27" s="29" t="s">
        <v>243</v>
      </c>
      <c r="B27" s="10" t="s">
        <v>244</v>
      </c>
      <c r="C27" s="19" t="s">
        <v>245</v>
      </c>
      <c r="D27" s="11">
        <v>0.01</v>
      </c>
      <c r="E27" s="11">
        <v>3126.36</v>
      </c>
      <c r="F27" s="11"/>
      <c r="G27" s="11"/>
      <c r="H27" s="11">
        <v>1109.86</v>
      </c>
      <c r="I27" s="11"/>
      <c r="J27" s="11">
        <v>31.26</v>
      </c>
      <c r="K27" s="11"/>
      <c r="L27" s="11"/>
      <c r="M27" s="11"/>
      <c r="N27" s="12">
        <v>11.1</v>
      </c>
    </row>
    <row r="28" ht="18" customHeight="1" spans="1:14">
      <c r="A28" s="29" t="s">
        <v>246</v>
      </c>
      <c r="B28" s="10" t="s">
        <v>247</v>
      </c>
      <c r="C28" s="19" t="s">
        <v>245</v>
      </c>
      <c r="D28" s="11">
        <v>0.01</v>
      </c>
      <c r="E28" s="11">
        <v>1122.67</v>
      </c>
      <c r="F28" s="11"/>
      <c r="G28" s="11"/>
      <c r="H28" s="11">
        <v>398.54</v>
      </c>
      <c r="I28" s="11"/>
      <c r="J28" s="11">
        <v>11.23</v>
      </c>
      <c r="K28" s="11"/>
      <c r="L28" s="11"/>
      <c r="M28" s="11"/>
      <c r="N28" s="12">
        <v>3.99</v>
      </c>
    </row>
    <row r="29" ht="41.25" customHeight="1" spans="1:14">
      <c r="A29" s="29" t="s">
        <v>248</v>
      </c>
      <c r="B29" s="10" t="s">
        <v>249</v>
      </c>
      <c r="C29" s="19" t="s">
        <v>250</v>
      </c>
      <c r="D29" s="11">
        <v>0.001</v>
      </c>
      <c r="E29" s="11"/>
      <c r="F29" s="11"/>
      <c r="G29" s="11">
        <v>34007.84</v>
      </c>
      <c r="H29" s="11">
        <v>12072.79</v>
      </c>
      <c r="I29" s="11"/>
      <c r="J29" s="11"/>
      <c r="K29" s="11"/>
      <c r="L29" s="11"/>
      <c r="M29" s="11">
        <v>34.01</v>
      </c>
      <c r="N29" s="12">
        <v>12.07</v>
      </c>
    </row>
    <row r="30" ht="18" customHeight="1" spans="1:14">
      <c r="A30" s="9" t="s">
        <v>229</v>
      </c>
      <c r="B30" s="19"/>
      <c r="C30" s="19" t="s">
        <v>230</v>
      </c>
      <c r="D30" s="19"/>
      <c r="E30" s="19"/>
      <c r="F30" s="19"/>
      <c r="G30" s="19"/>
      <c r="H30" s="19"/>
      <c r="I30" s="19"/>
      <c r="J30" s="11">
        <v>42.49</v>
      </c>
      <c r="K30" s="11"/>
      <c r="L30" s="11"/>
      <c r="M30" s="11">
        <v>34.01</v>
      </c>
      <c r="N30" s="12">
        <v>27.16</v>
      </c>
    </row>
    <row r="31" ht="18" customHeight="1" spans="1:14">
      <c r="A31" s="9"/>
      <c r="B31" s="19"/>
      <c r="C31" s="19" t="s">
        <v>231</v>
      </c>
      <c r="D31" s="19"/>
      <c r="E31" s="19"/>
      <c r="F31" s="19"/>
      <c r="G31" s="19"/>
      <c r="H31" s="19"/>
      <c r="I31" s="19"/>
      <c r="J31" s="11"/>
      <c r="K31" s="11"/>
      <c r="L31" s="11"/>
      <c r="M31" s="11"/>
      <c r="N31" s="12"/>
    </row>
    <row r="32" ht="18" customHeight="1" spans="1:14">
      <c r="A32" s="9" t="s">
        <v>232</v>
      </c>
      <c r="B32" s="19"/>
      <c r="C32" s="19"/>
      <c r="D32" s="19"/>
      <c r="E32" s="19"/>
      <c r="F32" s="19"/>
      <c r="G32" s="19"/>
      <c r="H32" s="19"/>
      <c r="I32" s="19"/>
      <c r="J32" s="11">
        <v>103.65</v>
      </c>
      <c r="K32" s="11"/>
      <c r="L32" s="11"/>
      <c r="M32" s="11"/>
      <c r="N32" s="12"/>
    </row>
    <row r="33" ht="66.75" customHeight="1" spans="1:14">
      <c r="A33" s="9" t="s">
        <v>233</v>
      </c>
      <c r="B33" s="19" t="s">
        <v>234</v>
      </c>
      <c r="C33" s="19"/>
      <c r="D33" s="19"/>
      <c r="E33" s="19"/>
      <c r="F33" s="19"/>
      <c r="G33" s="19" t="s">
        <v>235</v>
      </c>
      <c r="H33" s="19" t="s">
        <v>218</v>
      </c>
      <c r="I33" s="19"/>
      <c r="J33" s="19" t="s">
        <v>236</v>
      </c>
      <c r="K33" s="19"/>
      <c r="L33" s="19" t="s">
        <v>237</v>
      </c>
      <c r="M33" s="19" t="s">
        <v>238</v>
      </c>
      <c r="N33" s="26" t="s">
        <v>239</v>
      </c>
    </row>
    <row r="34" ht="18" customHeight="1" spans="1:14">
      <c r="A34" s="9"/>
      <c r="B34" s="10"/>
      <c r="C34" s="10"/>
      <c r="D34" s="10"/>
      <c r="E34" s="10"/>
      <c r="F34" s="10"/>
      <c r="G34" s="19"/>
      <c r="H34" s="11"/>
      <c r="I34" s="11"/>
      <c r="J34" s="11"/>
      <c r="K34" s="11"/>
      <c r="L34" s="11"/>
      <c r="M34" s="11"/>
      <c r="N34" s="12"/>
    </row>
    <row r="35" ht="18" customHeight="1" spans="1:14">
      <c r="A35" s="9"/>
      <c r="B35" s="10"/>
      <c r="C35" s="10"/>
      <c r="D35" s="10"/>
      <c r="E35" s="10"/>
      <c r="F35" s="10"/>
      <c r="G35" s="19"/>
      <c r="H35" s="11"/>
      <c r="I35" s="11"/>
      <c r="J35" s="11"/>
      <c r="K35" s="11"/>
      <c r="L35" s="11"/>
      <c r="M35" s="11"/>
      <c r="N35" s="12"/>
    </row>
    <row r="36" ht="18" customHeight="1" spans="1:14">
      <c r="A36" s="9"/>
      <c r="B36" s="10"/>
      <c r="C36" s="10"/>
      <c r="D36" s="10"/>
      <c r="E36" s="10"/>
      <c r="F36" s="10"/>
      <c r="G36" s="19"/>
      <c r="H36" s="11"/>
      <c r="I36" s="11"/>
      <c r="J36" s="11"/>
      <c r="K36" s="11"/>
      <c r="L36" s="11"/>
      <c r="M36" s="11"/>
      <c r="N36" s="12"/>
    </row>
    <row r="37" ht="18" customHeight="1" spans="1:14">
      <c r="A37" s="9"/>
      <c r="B37" s="10"/>
      <c r="C37" s="10"/>
      <c r="D37" s="10"/>
      <c r="E37" s="10"/>
      <c r="F37" s="10"/>
      <c r="G37" s="19"/>
      <c r="H37" s="11"/>
      <c r="I37" s="11"/>
      <c r="J37" s="11"/>
      <c r="K37" s="11"/>
      <c r="L37" s="11"/>
      <c r="M37" s="11"/>
      <c r="N37" s="12"/>
    </row>
    <row r="38" ht="18" customHeight="1" spans="1:14">
      <c r="A38" s="20"/>
      <c r="B38" s="24"/>
      <c r="C38" s="24"/>
      <c r="D38" s="24"/>
      <c r="E38" s="24"/>
      <c r="F38" s="24"/>
      <c r="G38" s="22"/>
      <c r="H38" s="23"/>
      <c r="I38" s="23"/>
      <c r="J38" s="23"/>
      <c r="K38" s="23"/>
      <c r="L38" s="23"/>
      <c r="M38" s="23"/>
      <c r="N38" s="32"/>
    </row>
    <row r="39" ht="25.5" customHeight="1" spans="1:14">
      <c r="A39" s="16" t="s">
        <v>240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ht="18" customHeight="1" spans="1:14">
      <c r="A40" s="16"/>
      <c r="B40" s="16"/>
      <c r="C40" s="16"/>
      <c r="D40" s="16"/>
      <c r="E40" s="16"/>
      <c r="F40" s="16"/>
      <c r="G40" s="16"/>
      <c r="H40" s="16"/>
      <c r="I40" s="17"/>
      <c r="J40" s="17"/>
      <c r="K40" s="18" t="s">
        <v>241</v>
      </c>
      <c r="L40" s="18"/>
      <c r="M40" s="18"/>
      <c r="N40" s="18"/>
    </row>
    <row r="41" ht="39.75" customHeight="1" spans="1:14">
      <c r="A41" s="1" t="s">
        <v>212</v>
      </c>
      <c r="B41" s="1"/>
      <c r="C41" s="1"/>
      <c r="D41" s="1"/>
      <c r="E41" s="1"/>
      <c r="F41" s="1"/>
      <c r="G41" s="1"/>
      <c r="H41" s="1"/>
      <c r="I41" s="1"/>
      <c r="J41" s="1"/>
      <c r="K41" s="2"/>
      <c r="L41" s="2"/>
      <c r="M41" s="2"/>
      <c r="N41" s="2"/>
    </row>
    <row r="42" ht="28.5" customHeight="1" spans="1:14">
      <c r="A42" s="3" t="s">
        <v>85</v>
      </c>
      <c r="B42" s="3"/>
      <c r="C42" s="3"/>
      <c r="D42" s="3"/>
      <c r="E42" s="3"/>
      <c r="F42" s="3"/>
      <c r="G42" s="3"/>
      <c r="H42" s="3"/>
      <c r="I42" s="4" t="s">
        <v>86</v>
      </c>
      <c r="J42" s="4"/>
      <c r="K42" s="5" t="s">
        <v>251</v>
      </c>
      <c r="L42" s="5"/>
      <c r="M42" s="5"/>
      <c r="N42" s="5"/>
    </row>
    <row r="43" ht="18" customHeight="1" spans="1:14">
      <c r="A43" s="6" t="s">
        <v>148</v>
      </c>
      <c r="B43" s="7"/>
      <c r="C43" s="7" t="s">
        <v>163</v>
      </c>
      <c r="D43" s="7"/>
      <c r="E43" s="7" t="s">
        <v>149</v>
      </c>
      <c r="F43" s="7" t="s">
        <v>164</v>
      </c>
      <c r="G43" s="7"/>
      <c r="H43" s="7"/>
      <c r="I43" s="7"/>
      <c r="J43" s="7" t="s">
        <v>151</v>
      </c>
      <c r="K43" s="7"/>
      <c r="L43" s="7" t="s">
        <v>159</v>
      </c>
      <c r="M43" s="7" t="s">
        <v>152</v>
      </c>
      <c r="N43" s="8">
        <v>1.6</v>
      </c>
    </row>
    <row r="44" ht="18" customHeight="1" spans="1:14">
      <c r="A44" s="9" t="s">
        <v>214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6"/>
    </row>
    <row r="45" ht="18" customHeight="1" spans="1:14">
      <c r="A45" s="9" t="s">
        <v>215</v>
      </c>
      <c r="B45" s="19" t="s">
        <v>216</v>
      </c>
      <c r="C45" s="19" t="s">
        <v>217</v>
      </c>
      <c r="D45" s="19" t="s">
        <v>218</v>
      </c>
      <c r="E45" s="19" t="s">
        <v>219</v>
      </c>
      <c r="F45" s="19"/>
      <c r="G45" s="19"/>
      <c r="H45" s="19"/>
      <c r="I45" s="19"/>
      <c r="J45" s="19" t="s">
        <v>220</v>
      </c>
      <c r="K45" s="19"/>
      <c r="L45" s="19"/>
      <c r="M45" s="19"/>
      <c r="N45" s="26"/>
    </row>
    <row r="46" ht="28.5" customHeight="1" spans="1:14">
      <c r="A46" s="9"/>
      <c r="B46" s="19"/>
      <c r="C46" s="19"/>
      <c r="D46" s="19"/>
      <c r="E46" s="19" t="s">
        <v>140</v>
      </c>
      <c r="F46" s="19" t="s">
        <v>221</v>
      </c>
      <c r="G46" s="19" t="s">
        <v>222</v>
      </c>
      <c r="H46" s="19" t="s">
        <v>223</v>
      </c>
      <c r="I46" s="19"/>
      <c r="J46" s="19" t="s">
        <v>140</v>
      </c>
      <c r="K46" s="19"/>
      <c r="L46" s="19" t="s">
        <v>221</v>
      </c>
      <c r="M46" s="19" t="s">
        <v>222</v>
      </c>
      <c r="N46" s="26" t="s">
        <v>223</v>
      </c>
    </row>
    <row r="47" ht="41.25" customHeight="1" spans="1:14">
      <c r="A47" s="29" t="s">
        <v>252</v>
      </c>
      <c r="B47" s="10" t="s">
        <v>253</v>
      </c>
      <c r="C47" s="19" t="s">
        <v>226</v>
      </c>
      <c r="D47" s="11">
        <v>0.1</v>
      </c>
      <c r="E47" s="11">
        <v>578.36</v>
      </c>
      <c r="F47" s="11">
        <v>5507.46</v>
      </c>
      <c r="G47" s="11"/>
      <c r="H47" s="11">
        <v>281.95</v>
      </c>
      <c r="I47" s="11"/>
      <c r="J47" s="11">
        <v>57.84</v>
      </c>
      <c r="K47" s="11"/>
      <c r="L47" s="11">
        <v>550.75</v>
      </c>
      <c r="M47" s="11"/>
      <c r="N47" s="12">
        <v>28.2</v>
      </c>
    </row>
    <row r="48" ht="18" customHeight="1" spans="1:14">
      <c r="A48" s="9" t="s">
        <v>229</v>
      </c>
      <c r="B48" s="19"/>
      <c r="C48" s="19" t="s">
        <v>230</v>
      </c>
      <c r="D48" s="19"/>
      <c r="E48" s="19"/>
      <c r="F48" s="19"/>
      <c r="G48" s="19"/>
      <c r="H48" s="19"/>
      <c r="I48" s="19"/>
      <c r="J48" s="11">
        <v>57.84</v>
      </c>
      <c r="K48" s="11"/>
      <c r="L48" s="11">
        <v>550.75</v>
      </c>
      <c r="M48" s="11"/>
      <c r="N48" s="12">
        <v>28.2</v>
      </c>
    </row>
    <row r="49" ht="18" customHeight="1" spans="1:14">
      <c r="A49" s="9"/>
      <c r="B49" s="19"/>
      <c r="C49" s="19" t="s">
        <v>231</v>
      </c>
      <c r="D49" s="19"/>
      <c r="E49" s="19"/>
      <c r="F49" s="19"/>
      <c r="G49" s="19"/>
      <c r="H49" s="19"/>
      <c r="I49" s="19"/>
      <c r="J49" s="11"/>
      <c r="K49" s="11"/>
      <c r="L49" s="11"/>
      <c r="M49" s="11"/>
      <c r="N49" s="12"/>
    </row>
    <row r="50" ht="18" customHeight="1" spans="1:14">
      <c r="A50" s="9" t="s">
        <v>232</v>
      </c>
      <c r="B50" s="19"/>
      <c r="C50" s="19"/>
      <c r="D50" s="19"/>
      <c r="E50" s="19"/>
      <c r="F50" s="19"/>
      <c r="G50" s="19"/>
      <c r="H50" s="19"/>
      <c r="I50" s="19"/>
      <c r="J50" s="11">
        <v>636.78</v>
      </c>
      <c r="K50" s="11"/>
      <c r="L50" s="11"/>
      <c r="M50" s="11"/>
      <c r="N50" s="12"/>
    </row>
    <row r="51" ht="28.5" customHeight="1" spans="1:14">
      <c r="A51" s="9" t="s">
        <v>233</v>
      </c>
      <c r="B51" s="19" t="s">
        <v>234</v>
      </c>
      <c r="C51" s="19"/>
      <c r="D51" s="19"/>
      <c r="E51" s="19"/>
      <c r="F51" s="19"/>
      <c r="G51" s="19" t="s">
        <v>235</v>
      </c>
      <c r="H51" s="19" t="s">
        <v>218</v>
      </c>
      <c r="I51" s="19"/>
      <c r="J51" s="19" t="s">
        <v>236</v>
      </c>
      <c r="K51" s="19"/>
      <c r="L51" s="19" t="s">
        <v>237</v>
      </c>
      <c r="M51" s="19" t="s">
        <v>238</v>
      </c>
      <c r="N51" s="26" t="s">
        <v>239</v>
      </c>
    </row>
    <row r="52" ht="18" customHeight="1" spans="1:14">
      <c r="A52" s="9"/>
      <c r="B52" s="19" t="s">
        <v>254</v>
      </c>
      <c r="C52" s="19"/>
      <c r="D52" s="19"/>
      <c r="E52" s="19"/>
      <c r="F52" s="19"/>
      <c r="G52" s="19"/>
      <c r="H52" s="19"/>
      <c r="I52" s="19"/>
      <c r="J52" s="19" t="s">
        <v>255</v>
      </c>
      <c r="K52" s="19"/>
      <c r="L52" s="11">
        <v>550.75</v>
      </c>
      <c r="M52" s="19" t="s">
        <v>255</v>
      </c>
      <c r="N52" s="12"/>
    </row>
    <row r="53" ht="20.25" customHeight="1" spans="1:14">
      <c r="A53" s="9"/>
      <c r="B53" s="19" t="s">
        <v>256</v>
      </c>
      <c r="C53" s="19"/>
      <c r="D53" s="19"/>
      <c r="E53" s="19"/>
      <c r="F53" s="19"/>
      <c r="G53" s="19"/>
      <c r="H53" s="19"/>
      <c r="I53" s="19"/>
      <c r="J53" s="19" t="s">
        <v>255</v>
      </c>
      <c r="K53" s="19"/>
      <c r="L53" s="11">
        <v>550.75</v>
      </c>
      <c r="M53" s="19" t="s">
        <v>255</v>
      </c>
      <c r="N53" s="12"/>
    </row>
    <row r="54" ht="18" customHeight="1" spans="1:14">
      <c r="A54" s="9"/>
      <c r="B54" s="10"/>
      <c r="C54" s="10"/>
      <c r="D54" s="10"/>
      <c r="E54" s="10"/>
      <c r="F54" s="10"/>
      <c r="G54" s="19"/>
      <c r="H54" s="11"/>
      <c r="I54" s="11"/>
      <c r="J54" s="11"/>
      <c r="K54" s="11"/>
      <c r="L54" s="11"/>
      <c r="M54" s="11"/>
      <c r="N54" s="12"/>
    </row>
    <row r="55" ht="18" customHeight="1" spans="1:14">
      <c r="A55" s="9"/>
      <c r="B55" s="10"/>
      <c r="C55" s="10"/>
      <c r="D55" s="10"/>
      <c r="E55" s="10"/>
      <c r="F55" s="10"/>
      <c r="G55" s="19"/>
      <c r="H55" s="11"/>
      <c r="I55" s="11"/>
      <c r="J55" s="11"/>
      <c r="K55" s="11"/>
      <c r="L55" s="11"/>
      <c r="M55" s="11"/>
      <c r="N55" s="12"/>
    </row>
    <row r="56" ht="18" customHeight="1" spans="1:14">
      <c r="A56" s="9"/>
      <c r="B56" s="10"/>
      <c r="C56" s="10"/>
      <c r="D56" s="10"/>
      <c r="E56" s="10"/>
      <c r="F56" s="10"/>
      <c r="G56" s="19"/>
      <c r="H56" s="11"/>
      <c r="I56" s="11"/>
      <c r="J56" s="11"/>
      <c r="K56" s="11"/>
      <c r="L56" s="11"/>
      <c r="M56" s="11"/>
      <c r="N56" s="12"/>
    </row>
    <row r="57" ht="18" customHeight="1" spans="1:14">
      <c r="A57" s="9"/>
      <c r="B57" s="10"/>
      <c r="C57" s="10"/>
      <c r="D57" s="10"/>
      <c r="E57" s="10"/>
      <c r="F57" s="10"/>
      <c r="G57" s="19"/>
      <c r="H57" s="11"/>
      <c r="I57" s="11"/>
      <c r="J57" s="11"/>
      <c r="K57" s="11"/>
      <c r="L57" s="11"/>
      <c r="M57" s="11"/>
      <c r="N57" s="12"/>
    </row>
    <row r="58" ht="18" customHeight="1" spans="1:14">
      <c r="A58" s="9"/>
      <c r="B58" s="10"/>
      <c r="C58" s="10"/>
      <c r="D58" s="10"/>
      <c r="E58" s="10"/>
      <c r="F58" s="10"/>
      <c r="G58" s="19"/>
      <c r="H58" s="11"/>
      <c r="I58" s="11"/>
      <c r="J58" s="11"/>
      <c r="K58" s="11"/>
      <c r="L58" s="11"/>
      <c r="M58" s="11"/>
      <c r="N58" s="12"/>
    </row>
    <row r="59" ht="18" customHeight="1" spans="1:14">
      <c r="A59" s="9"/>
      <c r="B59" s="10"/>
      <c r="C59" s="10"/>
      <c r="D59" s="10"/>
      <c r="E59" s="10"/>
      <c r="F59" s="10"/>
      <c r="G59" s="19"/>
      <c r="H59" s="11"/>
      <c r="I59" s="11"/>
      <c r="J59" s="11"/>
      <c r="K59" s="11"/>
      <c r="L59" s="11"/>
      <c r="M59" s="11"/>
      <c r="N59" s="12"/>
    </row>
    <row r="60" ht="18" customHeight="1" spans="1:14">
      <c r="A60" s="20"/>
      <c r="B60" s="24"/>
      <c r="C60" s="24"/>
      <c r="D60" s="24"/>
      <c r="E60" s="24"/>
      <c r="F60" s="24"/>
      <c r="G60" s="22"/>
      <c r="H60" s="23"/>
      <c r="I60" s="23"/>
      <c r="J60" s="23"/>
      <c r="K60" s="23"/>
      <c r="L60" s="23"/>
      <c r="M60" s="23"/>
      <c r="N60" s="32"/>
    </row>
    <row r="61" ht="25.5" customHeight="1" spans="1:14">
      <c r="A61" s="16" t="s">
        <v>240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ht="18" customHeight="1" spans="1:14">
      <c r="A62" s="16"/>
      <c r="B62" s="16"/>
      <c r="C62" s="16"/>
      <c r="D62" s="16"/>
      <c r="E62" s="16"/>
      <c r="F62" s="16"/>
      <c r="G62" s="16"/>
      <c r="H62" s="16"/>
      <c r="I62" s="17"/>
      <c r="J62" s="17"/>
      <c r="K62" s="18" t="s">
        <v>241</v>
      </c>
      <c r="L62" s="18"/>
      <c r="M62" s="18"/>
      <c r="N62" s="18"/>
    </row>
    <row r="63" ht="39.75" customHeight="1" spans="1:14">
      <c r="A63" s="1" t="s">
        <v>212</v>
      </c>
      <c r="B63" s="1"/>
      <c r="C63" s="1"/>
      <c r="D63" s="1"/>
      <c r="E63" s="1"/>
      <c r="F63" s="1"/>
      <c r="G63" s="1"/>
      <c r="H63" s="1"/>
      <c r="I63" s="1"/>
      <c r="J63" s="1"/>
      <c r="K63" s="2"/>
      <c r="L63" s="2"/>
      <c r="M63" s="2"/>
      <c r="N63" s="2"/>
    </row>
    <row r="64" ht="28.5" customHeight="1" spans="1:14">
      <c r="A64" s="3" t="s">
        <v>85</v>
      </c>
      <c r="B64" s="3"/>
      <c r="C64" s="3"/>
      <c r="D64" s="3"/>
      <c r="E64" s="3"/>
      <c r="F64" s="3"/>
      <c r="G64" s="3"/>
      <c r="H64" s="3"/>
      <c r="I64" s="4" t="s">
        <v>86</v>
      </c>
      <c r="J64" s="4"/>
      <c r="K64" s="5" t="s">
        <v>257</v>
      </c>
      <c r="L64" s="5"/>
      <c r="M64" s="5"/>
      <c r="N64" s="5"/>
    </row>
    <row r="65" ht="18" customHeight="1" spans="1:14">
      <c r="A65" s="6" t="s">
        <v>148</v>
      </c>
      <c r="B65" s="7"/>
      <c r="C65" s="7" t="s">
        <v>166</v>
      </c>
      <c r="D65" s="7"/>
      <c r="E65" s="7" t="s">
        <v>149</v>
      </c>
      <c r="F65" s="7" t="s">
        <v>167</v>
      </c>
      <c r="G65" s="7"/>
      <c r="H65" s="7"/>
      <c r="I65" s="7"/>
      <c r="J65" s="7" t="s">
        <v>151</v>
      </c>
      <c r="K65" s="7"/>
      <c r="L65" s="7" t="s">
        <v>159</v>
      </c>
      <c r="M65" s="7" t="s">
        <v>152</v>
      </c>
      <c r="N65" s="8">
        <v>8</v>
      </c>
    </row>
    <row r="66" ht="18" customHeight="1" spans="1:14">
      <c r="A66" s="9" t="s">
        <v>214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6"/>
    </row>
    <row r="67" ht="18" customHeight="1" spans="1:14">
      <c r="A67" s="9" t="s">
        <v>215</v>
      </c>
      <c r="B67" s="19" t="s">
        <v>216</v>
      </c>
      <c r="C67" s="19" t="s">
        <v>217</v>
      </c>
      <c r="D67" s="19" t="s">
        <v>218</v>
      </c>
      <c r="E67" s="19" t="s">
        <v>219</v>
      </c>
      <c r="F67" s="19"/>
      <c r="G67" s="19"/>
      <c r="H67" s="19"/>
      <c r="I67" s="19"/>
      <c r="J67" s="19" t="s">
        <v>220</v>
      </c>
      <c r="K67" s="19"/>
      <c r="L67" s="19"/>
      <c r="M67" s="19"/>
      <c r="N67" s="26"/>
    </row>
    <row r="68" ht="28.5" customHeight="1" spans="1:14">
      <c r="A68" s="9"/>
      <c r="B68" s="19"/>
      <c r="C68" s="19"/>
      <c r="D68" s="19"/>
      <c r="E68" s="19" t="s">
        <v>140</v>
      </c>
      <c r="F68" s="19" t="s">
        <v>221</v>
      </c>
      <c r="G68" s="19" t="s">
        <v>222</v>
      </c>
      <c r="H68" s="19" t="s">
        <v>223</v>
      </c>
      <c r="I68" s="19"/>
      <c r="J68" s="19" t="s">
        <v>140</v>
      </c>
      <c r="K68" s="19"/>
      <c r="L68" s="19" t="s">
        <v>221</v>
      </c>
      <c r="M68" s="19" t="s">
        <v>222</v>
      </c>
      <c r="N68" s="26" t="s">
        <v>223</v>
      </c>
    </row>
    <row r="69" ht="54" customHeight="1" spans="1:14">
      <c r="A69" s="29" t="s">
        <v>258</v>
      </c>
      <c r="B69" s="10" t="s">
        <v>259</v>
      </c>
      <c r="C69" s="19" t="s">
        <v>226</v>
      </c>
      <c r="D69" s="11">
        <v>0.1</v>
      </c>
      <c r="E69" s="11">
        <v>456.92</v>
      </c>
      <c r="F69" s="11">
        <v>6088.98</v>
      </c>
      <c r="G69" s="11">
        <v>8.17</v>
      </c>
      <c r="H69" s="11">
        <v>226.73</v>
      </c>
      <c r="I69" s="11"/>
      <c r="J69" s="11">
        <v>45.69</v>
      </c>
      <c r="K69" s="11"/>
      <c r="L69" s="11">
        <v>608.9</v>
      </c>
      <c r="M69" s="11">
        <v>0.82</v>
      </c>
      <c r="N69" s="12">
        <v>22.67</v>
      </c>
    </row>
    <row r="70" ht="18" customHeight="1" spans="1:14">
      <c r="A70" s="9" t="s">
        <v>229</v>
      </c>
      <c r="B70" s="19"/>
      <c r="C70" s="19" t="s">
        <v>230</v>
      </c>
      <c r="D70" s="19"/>
      <c r="E70" s="19"/>
      <c r="F70" s="19"/>
      <c r="G70" s="19"/>
      <c r="H70" s="19"/>
      <c r="I70" s="19"/>
      <c r="J70" s="11">
        <v>45.69</v>
      </c>
      <c r="K70" s="11"/>
      <c r="L70" s="11">
        <v>608.9</v>
      </c>
      <c r="M70" s="11">
        <v>0.82</v>
      </c>
      <c r="N70" s="12">
        <v>22.67</v>
      </c>
    </row>
    <row r="71" ht="18" customHeight="1" spans="1:14">
      <c r="A71" s="9"/>
      <c r="B71" s="19"/>
      <c r="C71" s="19" t="s">
        <v>231</v>
      </c>
      <c r="D71" s="19"/>
      <c r="E71" s="19"/>
      <c r="F71" s="19"/>
      <c r="G71" s="19"/>
      <c r="H71" s="19"/>
      <c r="I71" s="19"/>
      <c r="J71" s="11"/>
      <c r="K71" s="11"/>
      <c r="L71" s="11"/>
      <c r="M71" s="11"/>
      <c r="N71" s="12"/>
    </row>
    <row r="72" ht="18" customHeight="1" spans="1:14">
      <c r="A72" s="9" t="s">
        <v>232</v>
      </c>
      <c r="B72" s="19"/>
      <c r="C72" s="19"/>
      <c r="D72" s="19"/>
      <c r="E72" s="19"/>
      <c r="F72" s="19"/>
      <c r="G72" s="19"/>
      <c r="H72" s="19"/>
      <c r="I72" s="19"/>
      <c r="J72" s="11">
        <v>678.08</v>
      </c>
      <c r="K72" s="11"/>
      <c r="L72" s="11"/>
      <c r="M72" s="11"/>
      <c r="N72" s="12"/>
    </row>
    <row r="73" ht="28.5" customHeight="1" spans="1:14">
      <c r="A73" s="9" t="s">
        <v>233</v>
      </c>
      <c r="B73" s="19" t="s">
        <v>234</v>
      </c>
      <c r="C73" s="19"/>
      <c r="D73" s="19"/>
      <c r="E73" s="19"/>
      <c r="F73" s="19"/>
      <c r="G73" s="19" t="s">
        <v>235</v>
      </c>
      <c r="H73" s="19" t="s">
        <v>218</v>
      </c>
      <c r="I73" s="19"/>
      <c r="J73" s="19" t="s">
        <v>236</v>
      </c>
      <c r="K73" s="19"/>
      <c r="L73" s="19" t="s">
        <v>237</v>
      </c>
      <c r="M73" s="19" t="s">
        <v>238</v>
      </c>
      <c r="N73" s="26" t="s">
        <v>239</v>
      </c>
    </row>
    <row r="74" ht="18" customHeight="1" spans="1:14">
      <c r="A74" s="9"/>
      <c r="B74" s="19" t="s">
        <v>254</v>
      </c>
      <c r="C74" s="19"/>
      <c r="D74" s="19"/>
      <c r="E74" s="19"/>
      <c r="F74" s="19"/>
      <c r="G74" s="19"/>
      <c r="H74" s="19"/>
      <c r="I74" s="19"/>
      <c r="J74" s="19" t="s">
        <v>255</v>
      </c>
      <c r="K74" s="19"/>
      <c r="L74" s="11">
        <v>608.9</v>
      </c>
      <c r="M74" s="19" t="s">
        <v>255</v>
      </c>
      <c r="N74" s="12"/>
    </row>
    <row r="75" ht="20.25" customHeight="1" spans="1:14">
      <c r="A75" s="9"/>
      <c r="B75" s="19" t="s">
        <v>256</v>
      </c>
      <c r="C75" s="19"/>
      <c r="D75" s="19"/>
      <c r="E75" s="19"/>
      <c r="F75" s="19"/>
      <c r="G75" s="19"/>
      <c r="H75" s="19"/>
      <c r="I75" s="19"/>
      <c r="J75" s="19" t="s">
        <v>255</v>
      </c>
      <c r="K75" s="19"/>
      <c r="L75" s="11">
        <v>608.9</v>
      </c>
      <c r="M75" s="19" t="s">
        <v>255</v>
      </c>
      <c r="N75" s="12"/>
    </row>
    <row r="76" ht="18" customHeight="1" spans="1:14">
      <c r="A76" s="9"/>
      <c r="B76" s="10"/>
      <c r="C76" s="10"/>
      <c r="D76" s="10"/>
      <c r="E76" s="10"/>
      <c r="F76" s="10"/>
      <c r="G76" s="19"/>
      <c r="H76" s="11"/>
      <c r="I76" s="11"/>
      <c r="J76" s="11"/>
      <c r="K76" s="11"/>
      <c r="L76" s="11"/>
      <c r="M76" s="11"/>
      <c r="N76" s="12"/>
    </row>
    <row r="77" ht="18" customHeight="1" spans="1:14">
      <c r="A77" s="9"/>
      <c r="B77" s="10"/>
      <c r="C77" s="10"/>
      <c r="D77" s="10"/>
      <c r="E77" s="10"/>
      <c r="F77" s="10"/>
      <c r="G77" s="19"/>
      <c r="H77" s="11"/>
      <c r="I77" s="11"/>
      <c r="J77" s="11"/>
      <c r="K77" s="11"/>
      <c r="L77" s="11"/>
      <c r="M77" s="11"/>
      <c r="N77" s="12"/>
    </row>
    <row r="78" ht="18" customHeight="1" spans="1:14">
      <c r="A78" s="9"/>
      <c r="B78" s="10"/>
      <c r="C78" s="10"/>
      <c r="D78" s="10"/>
      <c r="E78" s="10"/>
      <c r="F78" s="10"/>
      <c r="G78" s="19"/>
      <c r="H78" s="11"/>
      <c r="I78" s="11"/>
      <c r="J78" s="11"/>
      <c r="K78" s="11"/>
      <c r="L78" s="11"/>
      <c r="M78" s="11"/>
      <c r="N78" s="12"/>
    </row>
    <row r="79" ht="18" customHeight="1" spans="1:14">
      <c r="A79" s="9"/>
      <c r="B79" s="10"/>
      <c r="C79" s="10"/>
      <c r="D79" s="10"/>
      <c r="E79" s="10"/>
      <c r="F79" s="10"/>
      <c r="G79" s="19"/>
      <c r="H79" s="11"/>
      <c r="I79" s="11"/>
      <c r="J79" s="11"/>
      <c r="K79" s="11"/>
      <c r="L79" s="11"/>
      <c r="M79" s="11"/>
      <c r="N79" s="12"/>
    </row>
    <row r="80" ht="18" customHeight="1" spans="1:14">
      <c r="A80" s="9"/>
      <c r="B80" s="10"/>
      <c r="C80" s="10"/>
      <c r="D80" s="10"/>
      <c r="E80" s="10"/>
      <c r="F80" s="10"/>
      <c r="G80" s="19"/>
      <c r="H80" s="11"/>
      <c r="I80" s="11"/>
      <c r="J80" s="11"/>
      <c r="K80" s="11"/>
      <c r="L80" s="11"/>
      <c r="M80" s="11"/>
      <c r="N80" s="12"/>
    </row>
    <row r="81" ht="18" customHeight="1" spans="1:14">
      <c r="A81" s="20"/>
      <c r="B81" s="24"/>
      <c r="C81" s="24"/>
      <c r="D81" s="24"/>
      <c r="E81" s="24"/>
      <c r="F81" s="24"/>
      <c r="G81" s="22"/>
      <c r="H81" s="23"/>
      <c r="I81" s="23"/>
      <c r="J81" s="23"/>
      <c r="K81" s="23"/>
      <c r="L81" s="23"/>
      <c r="M81" s="23"/>
      <c r="N81" s="32"/>
    </row>
    <row r="82" ht="25.5" customHeight="1" spans="1:14">
      <c r="A82" s="16" t="s">
        <v>240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</row>
    <row r="83" ht="18" customHeight="1" spans="1:14">
      <c r="A83" s="16"/>
      <c r="B83" s="16"/>
      <c r="C83" s="16"/>
      <c r="D83" s="16"/>
      <c r="E83" s="16"/>
      <c r="F83" s="16"/>
      <c r="G83" s="16"/>
      <c r="H83" s="16"/>
      <c r="I83" s="17"/>
      <c r="J83" s="17"/>
      <c r="K83" s="18" t="s">
        <v>241</v>
      </c>
      <c r="L83" s="18"/>
      <c r="M83" s="18"/>
      <c r="N83" s="18"/>
    </row>
    <row r="84" ht="39.75" customHeight="1" spans="1:14">
      <c r="A84" s="1" t="s">
        <v>212</v>
      </c>
      <c r="B84" s="1"/>
      <c r="C84" s="1"/>
      <c r="D84" s="1"/>
      <c r="E84" s="1"/>
      <c r="F84" s="1"/>
      <c r="G84" s="1"/>
      <c r="H84" s="1"/>
      <c r="I84" s="1"/>
      <c r="J84" s="1"/>
      <c r="K84" s="2"/>
      <c r="L84" s="2"/>
      <c r="M84" s="2"/>
      <c r="N84" s="2"/>
    </row>
    <row r="85" ht="28.5" customHeight="1" spans="1:14">
      <c r="A85" s="3" t="s">
        <v>85</v>
      </c>
      <c r="B85" s="3"/>
      <c r="C85" s="3"/>
      <c r="D85" s="3"/>
      <c r="E85" s="3"/>
      <c r="F85" s="3"/>
      <c r="G85" s="3"/>
      <c r="H85" s="3"/>
      <c r="I85" s="4" t="s">
        <v>86</v>
      </c>
      <c r="J85" s="4"/>
      <c r="K85" s="5" t="s">
        <v>260</v>
      </c>
      <c r="L85" s="5"/>
      <c r="M85" s="5"/>
      <c r="N85" s="5"/>
    </row>
    <row r="86" ht="18" customHeight="1" spans="1:14">
      <c r="A86" s="6" t="s">
        <v>148</v>
      </c>
      <c r="B86" s="7"/>
      <c r="C86" s="7" t="s">
        <v>169</v>
      </c>
      <c r="D86" s="7"/>
      <c r="E86" s="7" t="s">
        <v>149</v>
      </c>
      <c r="F86" s="7" t="s">
        <v>170</v>
      </c>
      <c r="G86" s="7"/>
      <c r="H86" s="7"/>
      <c r="I86" s="7"/>
      <c r="J86" s="7" t="s">
        <v>151</v>
      </c>
      <c r="K86" s="7"/>
      <c r="L86" s="7" t="s">
        <v>159</v>
      </c>
      <c r="M86" s="7" t="s">
        <v>152</v>
      </c>
      <c r="N86" s="8">
        <v>1.8</v>
      </c>
    </row>
    <row r="87" ht="18" customHeight="1" spans="1:14">
      <c r="A87" s="9" t="s">
        <v>214</v>
      </c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26"/>
    </row>
    <row r="88" ht="18" customHeight="1" spans="1:14">
      <c r="A88" s="9" t="s">
        <v>215</v>
      </c>
      <c r="B88" s="19" t="s">
        <v>216</v>
      </c>
      <c r="C88" s="19" t="s">
        <v>217</v>
      </c>
      <c r="D88" s="19" t="s">
        <v>218</v>
      </c>
      <c r="E88" s="19" t="s">
        <v>219</v>
      </c>
      <c r="F88" s="19"/>
      <c r="G88" s="19"/>
      <c r="H88" s="19"/>
      <c r="I88" s="19"/>
      <c r="J88" s="19" t="s">
        <v>220</v>
      </c>
      <c r="K88" s="19"/>
      <c r="L88" s="19"/>
      <c r="M88" s="19"/>
      <c r="N88" s="26"/>
    </row>
    <row r="89" ht="28.5" customHeight="1" spans="1:14">
      <c r="A89" s="9"/>
      <c r="B89" s="19"/>
      <c r="C89" s="19"/>
      <c r="D89" s="19"/>
      <c r="E89" s="19" t="s">
        <v>140</v>
      </c>
      <c r="F89" s="19" t="s">
        <v>221</v>
      </c>
      <c r="G89" s="19" t="s">
        <v>222</v>
      </c>
      <c r="H89" s="19" t="s">
        <v>223</v>
      </c>
      <c r="I89" s="19"/>
      <c r="J89" s="19" t="s">
        <v>140</v>
      </c>
      <c r="K89" s="19"/>
      <c r="L89" s="19" t="s">
        <v>221</v>
      </c>
      <c r="M89" s="19" t="s">
        <v>222</v>
      </c>
      <c r="N89" s="26" t="s">
        <v>223</v>
      </c>
    </row>
    <row r="90" ht="66.75" customHeight="1" spans="1:14">
      <c r="A90" s="29" t="s">
        <v>261</v>
      </c>
      <c r="B90" s="10" t="s">
        <v>262</v>
      </c>
      <c r="C90" s="19" t="s">
        <v>226</v>
      </c>
      <c r="D90" s="11">
        <v>0.1</v>
      </c>
      <c r="E90" s="11">
        <v>1181</v>
      </c>
      <c r="F90" s="11">
        <v>6167.2</v>
      </c>
      <c r="G90" s="11">
        <v>13.16</v>
      </c>
      <c r="H90" s="11">
        <v>582.15</v>
      </c>
      <c r="I90" s="11"/>
      <c r="J90" s="11">
        <v>118.1</v>
      </c>
      <c r="K90" s="11"/>
      <c r="L90" s="11">
        <v>616.72</v>
      </c>
      <c r="M90" s="11">
        <v>1.32</v>
      </c>
      <c r="N90" s="12">
        <v>58.22</v>
      </c>
    </row>
    <row r="91" ht="18" customHeight="1" spans="1:14">
      <c r="A91" s="9" t="s">
        <v>229</v>
      </c>
      <c r="B91" s="19"/>
      <c r="C91" s="19" t="s">
        <v>230</v>
      </c>
      <c r="D91" s="19"/>
      <c r="E91" s="19"/>
      <c r="F91" s="19"/>
      <c r="G91" s="19"/>
      <c r="H91" s="19"/>
      <c r="I91" s="19"/>
      <c r="J91" s="11">
        <v>118.1</v>
      </c>
      <c r="K91" s="11"/>
      <c r="L91" s="11">
        <v>616.72</v>
      </c>
      <c r="M91" s="11">
        <v>1.32</v>
      </c>
      <c r="N91" s="12">
        <v>58.22</v>
      </c>
    </row>
    <row r="92" ht="18" customHeight="1" spans="1:14">
      <c r="A92" s="9"/>
      <c r="B92" s="19"/>
      <c r="C92" s="19" t="s">
        <v>231</v>
      </c>
      <c r="D92" s="19"/>
      <c r="E92" s="19"/>
      <c r="F92" s="19"/>
      <c r="G92" s="19"/>
      <c r="H92" s="19"/>
      <c r="I92" s="19"/>
      <c r="J92" s="11"/>
      <c r="K92" s="11"/>
      <c r="L92" s="11"/>
      <c r="M92" s="11"/>
      <c r="N92" s="12"/>
    </row>
    <row r="93" ht="18" customHeight="1" spans="1:14">
      <c r="A93" s="9" t="s">
        <v>232</v>
      </c>
      <c r="B93" s="19"/>
      <c r="C93" s="19"/>
      <c r="D93" s="19"/>
      <c r="E93" s="19"/>
      <c r="F93" s="19"/>
      <c r="G93" s="19"/>
      <c r="H93" s="19"/>
      <c r="I93" s="19"/>
      <c r="J93" s="11">
        <v>794.35</v>
      </c>
      <c r="K93" s="11"/>
      <c r="L93" s="11"/>
      <c r="M93" s="11"/>
      <c r="N93" s="12"/>
    </row>
    <row r="94" ht="28.5" customHeight="1" spans="1:14">
      <c r="A94" s="9" t="s">
        <v>233</v>
      </c>
      <c r="B94" s="19" t="s">
        <v>234</v>
      </c>
      <c r="C94" s="19"/>
      <c r="D94" s="19"/>
      <c r="E94" s="19"/>
      <c r="F94" s="19"/>
      <c r="G94" s="19" t="s">
        <v>235</v>
      </c>
      <c r="H94" s="19" t="s">
        <v>218</v>
      </c>
      <c r="I94" s="19"/>
      <c r="J94" s="19" t="s">
        <v>236</v>
      </c>
      <c r="K94" s="19"/>
      <c r="L94" s="19" t="s">
        <v>237</v>
      </c>
      <c r="M94" s="19" t="s">
        <v>238</v>
      </c>
      <c r="N94" s="26" t="s">
        <v>239</v>
      </c>
    </row>
    <row r="95" ht="18" customHeight="1" spans="1:14">
      <c r="A95" s="9"/>
      <c r="B95" s="19" t="s">
        <v>254</v>
      </c>
      <c r="C95" s="19"/>
      <c r="D95" s="19"/>
      <c r="E95" s="19"/>
      <c r="F95" s="19"/>
      <c r="G95" s="19"/>
      <c r="H95" s="19"/>
      <c r="I95" s="19"/>
      <c r="J95" s="19" t="s">
        <v>255</v>
      </c>
      <c r="K95" s="19"/>
      <c r="L95" s="11">
        <v>616.73</v>
      </c>
      <c r="M95" s="19" t="s">
        <v>255</v>
      </c>
      <c r="N95" s="12"/>
    </row>
    <row r="96" ht="20.25" customHeight="1" spans="1:14">
      <c r="A96" s="9"/>
      <c r="B96" s="19" t="s">
        <v>256</v>
      </c>
      <c r="C96" s="19"/>
      <c r="D96" s="19"/>
      <c r="E96" s="19"/>
      <c r="F96" s="19"/>
      <c r="G96" s="19"/>
      <c r="H96" s="19"/>
      <c r="I96" s="19"/>
      <c r="J96" s="19" t="s">
        <v>255</v>
      </c>
      <c r="K96" s="19"/>
      <c r="L96" s="11">
        <v>616.73</v>
      </c>
      <c r="M96" s="19" t="s">
        <v>255</v>
      </c>
      <c r="N96" s="12"/>
    </row>
    <row r="97" ht="18" customHeight="1" spans="1:14">
      <c r="A97" s="9"/>
      <c r="B97" s="10"/>
      <c r="C97" s="10"/>
      <c r="D97" s="10"/>
      <c r="E97" s="10"/>
      <c r="F97" s="10"/>
      <c r="G97" s="19"/>
      <c r="H97" s="11"/>
      <c r="I97" s="11"/>
      <c r="J97" s="11"/>
      <c r="K97" s="11"/>
      <c r="L97" s="11"/>
      <c r="M97" s="11"/>
      <c r="N97" s="12"/>
    </row>
    <row r="98" ht="18" customHeight="1" spans="1:14">
      <c r="A98" s="9"/>
      <c r="B98" s="10"/>
      <c r="C98" s="10"/>
      <c r="D98" s="10"/>
      <c r="E98" s="10"/>
      <c r="F98" s="10"/>
      <c r="G98" s="19"/>
      <c r="H98" s="11"/>
      <c r="I98" s="11"/>
      <c r="J98" s="11"/>
      <c r="K98" s="11"/>
      <c r="L98" s="11"/>
      <c r="M98" s="11"/>
      <c r="N98" s="12"/>
    </row>
    <row r="99" ht="18" customHeight="1" spans="1:14">
      <c r="A99" s="9"/>
      <c r="B99" s="10"/>
      <c r="C99" s="10"/>
      <c r="D99" s="10"/>
      <c r="E99" s="10"/>
      <c r="F99" s="10"/>
      <c r="G99" s="19"/>
      <c r="H99" s="11"/>
      <c r="I99" s="11"/>
      <c r="J99" s="11"/>
      <c r="K99" s="11"/>
      <c r="L99" s="11"/>
      <c r="M99" s="11"/>
      <c r="N99" s="12"/>
    </row>
    <row r="100" ht="18" customHeight="1" spans="1:14">
      <c r="A100" s="9"/>
      <c r="B100" s="10"/>
      <c r="C100" s="10"/>
      <c r="D100" s="10"/>
      <c r="E100" s="10"/>
      <c r="F100" s="10"/>
      <c r="G100" s="19"/>
      <c r="H100" s="11"/>
      <c r="I100" s="11"/>
      <c r="J100" s="11"/>
      <c r="K100" s="11"/>
      <c r="L100" s="11"/>
      <c r="M100" s="11"/>
      <c r="N100" s="12"/>
    </row>
    <row r="101" ht="18" customHeight="1" spans="1:14">
      <c r="A101" s="9"/>
      <c r="B101" s="10"/>
      <c r="C101" s="10"/>
      <c r="D101" s="10"/>
      <c r="E101" s="10"/>
      <c r="F101" s="10"/>
      <c r="G101" s="19"/>
      <c r="H101" s="11"/>
      <c r="I101" s="11"/>
      <c r="J101" s="11"/>
      <c r="K101" s="11"/>
      <c r="L101" s="11"/>
      <c r="M101" s="11"/>
      <c r="N101" s="12"/>
    </row>
    <row r="102" ht="18" customHeight="1" spans="1:14">
      <c r="A102" s="20"/>
      <c r="B102" s="24"/>
      <c r="C102" s="24"/>
      <c r="D102" s="24"/>
      <c r="E102" s="24"/>
      <c r="F102" s="24"/>
      <c r="G102" s="22"/>
      <c r="H102" s="23"/>
      <c r="I102" s="23"/>
      <c r="J102" s="23"/>
      <c r="K102" s="23"/>
      <c r="L102" s="23"/>
      <c r="M102" s="23"/>
      <c r="N102" s="32"/>
    </row>
    <row r="103" ht="25.5" customHeight="1" spans="1:14">
      <c r="A103" s="16" t="s">
        <v>240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ht="18" customHeight="1" spans="1:14">
      <c r="A104" s="16"/>
      <c r="B104" s="16"/>
      <c r="C104" s="16"/>
      <c r="D104" s="16"/>
      <c r="E104" s="16"/>
      <c r="F104" s="16"/>
      <c r="G104" s="16"/>
      <c r="H104" s="16"/>
      <c r="I104" s="17"/>
      <c r="J104" s="17"/>
      <c r="K104" s="18" t="s">
        <v>241</v>
      </c>
      <c r="L104" s="18"/>
      <c r="M104" s="18"/>
      <c r="N104" s="18"/>
    </row>
    <row r="105" ht="39.75" customHeight="1" spans="1:14">
      <c r="A105" s="1" t="s">
        <v>212</v>
      </c>
      <c r="B105" s="1"/>
      <c r="C105" s="1"/>
      <c r="D105" s="1"/>
      <c r="E105" s="1"/>
      <c r="F105" s="1"/>
      <c r="G105" s="1"/>
      <c r="H105" s="1"/>
      <c r="I105" s="1"/>
      <c r="J105" s="1"/>
      <c r="K105" s="2"/>
      <c r="L105" s="2"/>
      <c r="M105" s="2"/>
      <c r="N105" s="2"/>
    </row>
    <row r="106" ht="28.5" customHeight="1" spans="1:14">
      <c r="A106" s="3" t="s">
        <v>85</v>
      </c>
      <c r="B106" s="3"/>
      <c r="C106" s="3"/>
      <c r="D106" s="3"/>
      <c r="E106" s="3"/>
      <c r="F106" s="3"/>
      <c r="G106" s="3"/>
      <c r="H106" s="3"/>
      <c r="I106" s="4" t="s">
        <v>86</v>
      </c>
      <c r="J106" s="4"/>
      <c r="K106" s="5" t="s">
        <v>263</v>
      </c>
      <c r="L106" s="5"/>
      <c r="M106" s="5"/>
      <c r="N106" s="5"/>
    </row>
    <row r="107" ht="18" customHeight="1" spans="1:14">
      <c r="A107" s="6" t="s">
        <v>148</v>
      </c>
      <c r="B107" s="7"/>
      <c r="C107" s="7" t="s">
        <v>171</v>
      </c>
      <c r="D107" s="7"/>
      <c r="E107" s="7" t="s">
        <v>149</v>
      </c>
      <c r="F107" s="7" t="s">
        <v>172</v>
      </c>
      <c r="G107" s="7"/>
      <c r="H107" s="7"/>
      <c r="I107" s="7"/>
      <c r="J107" s="7" t="s">
        <v>151</v>
      </c>
      <c r="K107" s="7"/>
      <c r="L107" s="7" t="s">
        <v>174</v>
      </c>
      <c r="M107" s="7" t="s">
        <v>152</v>
      </c>
      <c r="N107" s="8">
        <v>0.474</v>
      </c>
    </row>
    <row r="108" ht="18" customHeight="1" spans="1:14">
      <c r="A108" s="9" t="s">
        <v>214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26"/>
    </row>
    <row r="109" ht="18" customHeight="1" spans="1:14">
      <c r="A109" s="9" t="s">
        <v>215</v>
      </c>
      <c r="B109" s="19" t="s">
        <v>216</v>
      </c>
      <c r="C109" s="19" t="s">
        <v>217</v>
      </c>
      <c r="D109" s="19" t="s">
        <v>218</v>
      </c>
      <c r="E109" s="19" t="s">
        <v>219</v>
      </c>
      <c r="F109" s="19"/>
      <c r="G109" s="19"/>
      <c r="H109" s="19"/>
      <c r="I109" s="19"/>
      <c r="J109" s="19" t="s">
        <v>220</v>
      </c>
      <c r="K109" s="19"/>
      <c r="L109" s="19"/>
      <c r="M109" s="19"/>
      <c r="N109" s="26"/>
    </row>
    <row r="110" ht="28.5" customHeight="1" spans="1:14">
      <c r="A110" s="9"/>
      <c r="B110" s="19"/>
      <c r="C110" s="19"/>
      <c r="D110" s="19"/>
      <c r="E110" s="19" t="s">
        <v>140</v>
      </c>
      <c r="F110" s="19" t="s">
        <v>221</v>
      </c>
      <c r="G110" s="19" t="s">
        <v>222</v>
      </c>
      <c r="H110" s="19" t="s">
        <v>223</v>
      </c>
      <c r="I110" s="19"/>
      <c r="J110" s="19" t="s">
        <v>140</v>
      </c>
      <c r="K110" s="19"/>
      <c r="L110" s="19" t="s">
        <v>221</v>
      </c>
      <c r="M110" s="19" t="s">
        <v>222</v>
      </c>
      <c r="N110" s="26" t="s">
        <v>223</v>
      </c>
    </row>
    <row r="111" ht="18" customHeight="1" spans="1:14">
      <c r="A111" s="29" t="s">
        <v>264</v>
      </c>
      <c r="B111" s="10" t="s">
        <v>265</v>
      </c>
      <c r="C111" s="19" t="s">
        <v>174</v>
      </c>
      <c r="D111" s="11">
        <v>1</v>
      </c>
      <c r="E111" s="11">
        <v>445.02</v>
      </c>
      <c r="F111" s="11">
        <v>4191.78</v>
      </c>
      <c r="G111" s="11">
        <v>53.62</v>
      </c>
      <c r="H111" s="11">
        <v>243.09</v>
      </c>
      <c r="I111" s="11"/>
      <c r="J111" s="11">
        <v>445.02</v>
      </c>
      <c r="K111" s="11"/>
      <c r="L111" s="11">
        <v>4191.78</v>
      </c>
      <c r="M111" s="11">
        <v>53.62</v>
      </c>
      <c r="N111" s="12">
        <v>243.09</v>
      </c>
    </row>
    <row r="112" ht="18" customHeight="1" spans="1:14">
      <c r="A112" s="9" t="s">
        <v>229</v>
      </c>
      <c r="B112" s="19"/>
      <c r="C112" s="19" t="s">
        <v>230</v>
      </c>
      <c r="D112" s="19"/>
      <c r="E112" s="19"/>
      <c r="F112" s="19"/>
      <c r="G112" s="19"/>
      <c r="H112" s="19"/>
      <c r="I112" s="19"/>
      <c r="J112" s="11">
        <v>445.02</v>
      </c>
      <c r="K112" s="11"/>
      <c r="L112" s="11">
        <v>4191.78</v>
      </c>
      <c r="M112" s="11">
        <v>53.62</v>
      </c>
      <c r="N112" s="12">
        <v>243.09</v>
      </c>
    </row>
    <row r="113" ht="18" customHeight="1" spans="1:14">
      <c r="A113" s="9"/>
      <c r="B113" s="19"/>
      <c r="C113" s="19" t="s">
        <v>231</v>
      </c>
      <c r="D113" s="19"/>
      <c r="E113" s="19"/>
      <c r="F113" s="19"/>
      <c r="G113" s="19"/>
      <c r="H113" s="19"/>
      <c r="I113" s="19"/>
      <c r="J113" s="11"/>
      <c r="K113" s="11"/>
      <c r="L113" s="11"/>
      <c r="M113" s="11"/>
      <c r="N113" s="12"/>
    </row>
    <row r="114" ht="18" customHeight="1" spans="1:14">
      <c r="A114" s="9" t="s">
        <v>232</v>
      </c>
      <c r="B114" s="19"/>
      <c r="C114" s="19"/>
      <c r="D114" s="19"/>
      <c r="E114" s="19"/>
      <c r="F114" s="19"/>
      <c r="G114" s="19"/>
      <c r="H114" s="19"/>
      <c r="I114" s="19"/>
      <c r="J114" s="11">
        <v>4933.51</v>
      </c>
      <c r="K114" s="11"/>
      <c r="L114" s="11"/>
      <c r="M114" s="11"/>
      <c r="N114" s="12"/>
    </row>
    <row r="115" ht="28.5" customHeight="1" spans="1:14">
      <c r="A115" s="9" t="s">
        <v>233</v>
      </c>
      <c r="B115" s="19" t="s">
        <v>234</v>
      </c>
      <c r="C115" s="19"/>
      <c r="D115" s="19"/>
      <c r="E115" s="19"/>
      <c r="F115" s="19"/>
      <c r="G115" s="19" t="s">
        <v>235</v>
      </c>
      <c r="H115" s="19" t="s">
        <v>218</v>
      </c>
      <c r="I115" s="19"/>
      <c r="J115" s="19" t="s">
        <v>236</v>
      </c>
      <c r="K115" s="19"/>
      <c r="L115" s="19" t="s">
        <v>237</v>
      </c>
      <c r="M115" s="19" t="s">
        <v>238</v>
      </c>
      <c r="N115" s="26" t="s">
        <v>239</v>
      </c>
    </row>
    <row r="116" ht="18" customHeight="1" spans="1:14">
      <c r="A116" s="9"/>
      <c r="B116" s="19" t="s">
        <v>254</v>
      </c>
      <c r="C116" s="19"/>
      <c r="D116" s="19"/>
      <c r="E116" s="19"/>
      <c r="F116" s="19"/>
      <c r="G116" s="19"/>
      <c r="H116" s="19"/>
      <c r="I116" s="19"/>
      <c r="J116" s="19" t="s">
        <v>255</v>
      </c>
      <c r="K116" s="19"/>
      <c r="L116" s="11">
        <v>4192.18</v>
      </c>
      <c r="M116" s="19" t="s">
        <v>255</v>
      </c>
      <c r="N116" s="12"/>
    </row>
    <row r="117" ht="20.25" customHeight="1" spans="1:14">
      <c r="A117" s="9"/>
      <c r="B117" s="19" t="s">
        <v>256</v>
      </c>
      <c r="C117" s="19"/>
      <c r="D117" s="19"/>
      <c r="E117" s="19"/>
      <c r="F117" s="19"/>
      <c r="G117" s="19"/>
      <c r="H117" s="19"/>
      <c r="I117" s="19"/>
      <c r="J117" s="19" t="s">
        <v>255</v>
      </c>
      <c r="K117" s="19"/>
      <c r="L117" s="11">
        <v>4192.18</v>
      </c>
      <c r="M117" s="19" t="s">
        <v>255</v>
      </c>
      <c r="N117" s="12"/>
    </row>
    <row r="118" ht="18" customHeight="1" spans="1:14">
      <c r="A118" s="9"/>
      <c r="B118" s="10"/>
      <c r="C118" s="10"/>
      <c r="D118" s="10"/>
      <c r="E118" s="10"/>
      <c r="F118" s="10"/>
      <c r="G118" s="19"/>
      <c r="H118" s="11"/>
      <c r="I118" s="11"/>
      <c r="J118" s="11"/>
      <c r="K118" s="11"/>
      <c r="L118" s="11"/>
      <c r="M118" s="11"/>
      <c r="N118" s="12"/>
    </row>
    <row r="119" ht="18" customHeight="1" spans="1:14">
      <c r="A119" s="9"/>
      <c r="B119" s="10"/>
      <c r="C119" s="10"/>
      <c r="D119" s="10"/>
      <c r="E119" s="10"/>
      <c r="F119" s="10"/>
      <c r="G119" s="19"/>
      <c r="H119" s="11"/>
      <c r="I119" s="11"/>
      <c r="J119" s="11"/>
      <c r="K119" s="11"/>
      <c r="L119" s="11"/>
      <c r="M119" s="11"/>
      <c r="N119" s="12"/>
    </row>
    <row r="120" ht="18" customHeight="1" spans="1:14">
      <c r="A120" s="9"/>
      <c r="B120" s="10"/>
      <c r="C120" s="10"/>
      <c r="D120" s="10"/>
      <c r="E120" s="10"/>
      <c r="F120" s="10"/>
      <c r="G120" s="19"/>
      <c r="H120" s="11"/>
      <c r="I120" s="11"/>
      <c r="J120" s="11"/>
      <c r="K120" s="11"/>
      <c r="L120" s="11"/>
      <c r="M120" s="11"/>
      <c r="N120" s="12"/>
    </row>
    <row r="121" ht="18" customHeight="1" spans="1:14">
      <c r="A121" s="9"/>
      <c r="B121" s="10"/>
      <c r="C121" s="10"/>
      <c r="D121" s="10"/>
      <c r="E121" s="10"/>
      <c r="F121" s="10"/>
      <c r="G121" s="19"/>
      <c r="H121" s="11"/>
      <c r="I121" s="11"/>
      <c r="J121" s="11"/>
      <c r="K121" s="11"/>
      <c r="L121" s="11"/>
      <c r="M121" s="11"/>
      <c r="N121" s="12"/>
    </row>
    <row r="122" ht="18" customHeight="1" spans="1:14">
      <c r="A122" s="9"/>
      <c r="B122" s="10"/>
      <c r="C122" s="10"/>
      <c r="D122" s="10"/>
      <c r="E122" s="10"/>
      <c r="F122" s="10"/>
      <c r="G122" s="19"/>
      <c r="H122" s="11"/>
      <c r="I122" s="11"/>
      <c r="J122" s="11"/>
      <c r="K122" s="11"/>
      <c r="L122" s="11"/>
      <c r="M122" s="11"/>
      <c r="N122" s="12"/>
    </row>
    <row r="123" ht="18" customHeight="1" spans="1:14">
      <c r="A123" s="9"/>
      <c r="B123" s="10"/>
      <c r="C123" s="10"/>
      <c r="D123" s="10"/>
      <c r="E123" s="10"/>
      <c r="F123" s="10"/>
      <c r="G123" s="19"/>
      <c r="H123" s="11"/>
      <c r="I123" s="11"/>
      <c r="J123" s="11"/>
      <c r="K123" s="11"/>
      <c r="L123" s="11"/>
      <c r="M123" s="11"/>
      <c r="N123" s="12"/>
    </row>
    <row r="124" ht="18" customHeight="1" spans="1:14">
      <c r="A124" s="9"/>
      <c r="B124" s="10"/>
      <c r="C124" s="10"/>
      <c r="D124" s="10"/>
      <c r="E124" s="10"/>
      <c r="F124" s="10"/>
      <c r="G124" s="19"/>
      <c r="H124" s="11"/>
      <c r="I124" s="11"/>
      <c r="J124" s="11"/>
      <c r="K124" s="11"/>
      <c r="L124" s="11"/>
      <c r="M124" s="11"/>
      <c r="N124" s="12"/>
    </row>
    <row r="125" ht="18" customHeight="1" spans="1:14">
      <c r="A125" s="20"/>
      <c r="B125" s="24"/>
      <c r="C125" s="24"/>
      <c r="D125" s="24"/>
      <c r="E125" s="24"/>
      <c r="F125" s="24"/>
      <c r="G125" s="22"/>
      <c r="H125" s="23"/>
      <c r="I125" s="23"/>
      <c r="J125" s="23"/>
      <c r="K125" s="23"/>
      <c r="L125" s="23"/>
      <c r="M125" s="23"/>
      <c r="N125" s="32"/>
    </row>
    <row r="126" ht="25.5" customHeight="1" spans="1:14">
      <c r="A126" s="16" t="s">
        <v>240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ht="18" customHeight="1" spans="1:14">
      <c r="A127" s="16"/>
      <c r="B127" s="16"/>
      <c r="C127" s="16"/>
      <c r="D127" s="16"/>
      <c r="E127" s="16"/>
      <c r="F127" s="16"/>
      <c r="G127" s="16"/>
      <c r="H127" s="16"/>
      <c r="I127" s="17"/>
      <c r="J127" s="17"/>
      <c r="K127" s="18" t="s">
        <v>241</v>
      </c>
      <c r="L127" s="18"/>
      <c r="M127" s="18"/>
      <c r="N127" s="18"/>
    </row>
    <row r="128" ht="39.75" customHeight="1" spans="1:14">
      <c r="A128" s="1" t="s">
        <v>212</v>
      </c>
      <c r="B128" s="1"/>
      <c r="C128" s="1"/>
      <c r="D128" s="1"/>
      <c r="E128" s="1"/>
      <c r="F128" s="1"/>
      <c r="G128" s="1"/>
      <c r="H128" s="1"/>
      <c r="I128" s="1"/>
      <c r="J128" s="1"/>
      <c r="K128" s="2"/>
      <c r="L128" s="2"/>
      <c r="M128" s="2"/>
      <c r="N128" s="2"/>
    </row>
    <row r="129" ht="28.5" customHeight="1" spans="1:14">
      <c r="A129" s="3" t="s">
        <v>85</v>
      </c>
      <c r="B129" s="3"/>
      <c r="C129" s="3"/>
      <c r="D129" s="3"/>
      <c r="E129" s="3"/>
      <c r="F129" s="3"/>
      <c r="G129" s="3"/>
      <c r="H129" s="3"/>
      <c r="I129" s="4" t="s">
        <v>86</v>
      </c>
      <c r="J129" s="4"/>
      <c r="K129" s="5" t="s">
        <v>266</v>
      </c>
      <c r="L129" s="5"/>
      <c r="M129" s="5"/>
      <c r="N129" s="5"/>
    </row>
    <row r="130" ht="18" customHeight="1" spans="1:14">
      <c r="A130" s="6" t="s">
        <v>148</v>
      </c>
      <c r="B130" s="7"/>
      <c r="C130" s="7" t="s">
        <v>175</v>
      </c>
      <c r="D130" s="7"/>
      <c r="E130" s="7" t="s">
        <v>149</v>
      </c>
      <c r="F130" s="7" t="s">
        <v>176</v>
      </c>
      <c r="G130" s="7"/>
      <c r="H130" s="7"/>
      <c r="I130" s="7"/>
      <c r="J130" s="7" t="s">
        <v>151</v>
      </c>
      <c r="K130" s="7"/>
      <c r="L130" s="7" t="s">
        <v>178</v>
      </c>
      <c r="M130" s="7" t="s">
        <v>152</v>
      </c>
      <c r="N130" s="8">
        <v>16</v>
      </c>
    </row>
    <row r="131" ht="18" customHeight="1" spans="1:14">
      <c r="A131" s="9" t="s">
        <v>214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26"/>
    </row>
    <row r="132" ht="18" customHeight="1" spans="1:14">
      <c r="A132" s="9" t="s">
        <v>215</v>
      </c>
      <c r="B132" s="19" t="s">
        <v>216</v>
      </c>
      <c r="C132" s="19" t="s">
        <v>217</v>
      </c>
      <c r="D132" s="19" t="s">
        <v>218</v>
      </c>
      <c r="E132" s="19" t="s">
        <v>219</v>
      </c>
      <c r="F132" s="19"/>
      <c r="G132" s="19"/>
      <c r="H132" s="19"/>
      <c r="I132" s="19"/>
      <c r="J132" s="19" t="s">
        <v>220</v>
      </c>
      <c r="K132" s="19"/>
      <c r="L132" s="19"/>
      <c r="M132" s="19"/>
      <c r="N132" s="26"/>
    </row>
    <row r="133" ht="28.5" customHeight="1" spans="1:14">
      <c r="A133" s="9"/>
      <c r="B133" s="19"/>
      <c r="C133" s="19"/>
      <c r="D133" s="19"/>
      <c r="E133" s="19" t="s">
        <v>140</v>
      </c>
      <c r="F133" s="19" t="s">
        <v>221</v>
      </c>
      <c r="G133" s="19" t="s">
        <v>222</v>
      </c>
      <c r="H133" s="19" t="s">
        <v>223</v>
      </c>
      <c r="I133" s="19"/>
      <c r="J133" s="19" t="s">
        <v>140</v>
      </c>
      <c r="K133" s="19"/>
      <c r="L133" s="19" t="s">
        <v>221</v>
      </c>
      <c r="M133" s="19" t="s">
        <v>222</v>
      </c>
      <c r="N133" s="26" t="s">
        <v>223</v>
      </c>
    </row>
    <row r="134" ht="66.75" customHeight="1" spans="1:14">
      <c r="A134" s="29" t="s">
        <v>267</v>
      </c>
      <c r="B134" s="10" t="s">
        <v>268</v>
      </c>
      <c r="C134" s="19" t="s">
        <v>269</v>
      </c>
      <c r="D134" s="11">
        <v>0.01</v>
      </c>
      <c r="E134" s="11">
        <v>2180.2</v>
      </c>
      <c r="F134" s="11">
        <v>6152.78</v>
      </c>
      <c r="G134" s="11">
        <v>14.75</v>
      </c>
      <c r="H134" s="11">
        <v>688.34</v>
      </c>
      <c r="I134" s="11"/>
      <c r="J134" s="11">
        <v>21.8</v>
      </c>
      <c r="K134" s="11"/>
      <c r="L134" s="11">
        <v>61.53</v>
      </c>
      <c r="M134" s="11">
        <v>0.15</v>
      </c>
      <c r="N134" s="12">
        <v>6.88</v>
      </c>
    </row>
    <row r="135" ht="28.5" customHeight="1" spans="1:14">
      <c r="A135" s="29" t="s">
        <v>270</v>
      </c>
      <c r="B135" s="10" t="s">
        <v>271</v>
      </c>
      <c r="C135" s="19" t="s">
        <v>269</v>
      </c>
      <c r="D135" s="11">
        <v>0.01</v>
      </c>
      <c r="E135" s="11">
        <v>77.22</v>
      </c>
      <c r="F135" s="11">
        <v>50.76</v>
      </c>
      <c r="G135" s="11"/>
      <c r="H135" s="11">
        <v>24.21</v>
      </c>
      <c r="I135" s="11"/>
      <c r="J135" s="11">
        <v>0.77</v>
      </c>
      <c r="K135" s="11"/>
      <c r="L135" s="11">
        <v>0.51</v>
      </c>
      <c r="M135" s="11"/>
      <c r="N135" s="12">
        <v>0.24</v>
      </c>
    </row>
    <row r="136" ht="18" customHeight="1" spans="1:14">
      <c r="A136" s="9" t="s">
        <v>229</v>
      </c>
      <c r="B136" s="19"/>
      <c r="C136" s="19" t="s">
        <v>230</v>
      </c>
      <c r="D136" s="19"/>
      <c r="E136" s="19"/>
      <c r="F136" s="19"/>
      <c r="G136" s="19"/>
      <c r="H136" s="19"/>
      <c r="I136" s="19"/>
      <c r="J136" s="11">
        <v>22.57</v>
      </c>
      <c r="K136" s="11"/>
      <c r="L136" s="11">
        <v>62.04</v>
      </c>
      <c r="M136" s="11">
        <v>0.15</v>
      </c>
      <c r="N136" s="12">
        <v>7.12</v>
      </c>
    </row>
    <row r="137" ht="18" customHeight="1" spans="1:14">
      <c r="A137" s="9"/>
      <c r="B137" s="19"/>
      <c r="C137" s="19" t="s">
        <v>231</v>
      </c>
      <c r="D137" s="19"/>
      <c r="E137" s="19"/>
      <c r="F137" s="19"/>
      <c r="G137" s="19"/>
      <c r="H137" s="19"/>
      <c r="I137" s="19"/>
      <c r="J137" s="11"/>
      <c r="K137" s="11"/>
      <c r="L137" s="11"/>
      <c r="M137" s="11"/>
      <c r="N137" s="12"/>
    </row>
    <row r="138" ht="18" customHeight="1" spans="1:14">
      <c r="A138" s="9" t="s">
        <v>232</v>
      </c>
      <c r="B138" s="19"/>
      <c r="C138" s="19"/>
      <c r="D138" s="19"/>
      <c r="E138" s="19"/>
      <c r="F138" s="19"/>
      <c r="G138" s="19"/>
      <c r="H138" s="19"/>
      <c r="I138" s="19"/>
      <c r="J138" s="11">
        <v>91.88</v>
      </c>
      <c r="K138" s="11"/>
      <c r="L138" s="11"/>
      <c r="M138" s="11"/>
      <c r="N138" s="12"/>
    </row>
    <row r="139" ht="28.5" customHeight="1" spans="1:14">
      <c r="A139" s="9" t="s">
        <v>233</v>
      </c>
      <c r="B139" s="19" t="s">
        <v>234</v>
      </c>
      <c r="C139" s="19"/>
      <c r="D139" s="19"/>
      <c r="E139" s="19"/>
      <c r="F139" s="19"/>
      <c r="G139" s="19" t="s">
        <v>235</v>
      </c>
      <c r="H139" s="19" t="s">
        <v>218</v>
      </c>
      <c r="I139" s="19"/>
      <c r="J139" s="19" t="s">
        <v>236</v>
      </c>
      <c r="K139" s="19"/>
      <c r="L139" s="19" t="s">
        <v>237</v>
      </c>
      <c r="M139" s="19" t="s">
        <v>238</v>
      </c>
      <c r="N139" s="26" t="s">
        <v>239</v>
      </c>
    </row>
    <row r="140" ht="18" customHeight="1" spans="1:14">
      <c r="A140" s="9"/>
      <c r="B140" s="19" t="s">
        <v>254</v>
      </c>
      <c r="C140" s="19"/>
      <c r="D140" s="19"/>
      <c r="E140" s="19"/>
      <c r="F140" s="19"/>
      <c r="G140" s="19"/>
      <c r="H140" s="19"/>
      <c r="I140" s="19"/>
      <c r="J140" s="19" t="s">
        <v>255</v>
      </c>
      <c r="K140" s="19"/>
      <c r="L140" s="11">
        <v>62.05</v>
      </c>
      <c r="M140" s="19" t="s">
        <v>255</v>
      </c>
      <c r="N140" s="12"/>
    </row>
    <row r="141" ht="20.25" customHeight="1" spans="1:14">
      <c r="A141" s="9"/>
      <c r="B141" s="19" t="s">
        <v>256</v>
      </c>
      <c r="C141" s="19"/>
      <c r="D141" s="19"/>
      <c r="E141" s="19"/>
      <c r="F141" s="19"/>
      <c r="G141" s="19"/>
      <c r="H141" s="19"/>
      <c r="I141" s="19"/>
      <c r="J141" s="19" t="s">
        <v>255</v>
      </c>
      <c r="K141" s="19"/>
      <c r="L141" s="11">
        <v>62.05</v>
      </c>
      <c r="M141" s="19" t="s">
        <v>255</v>
      </c>
      <c r="N141" s="12"/>
    </row>
    <row r="142" ht="18" customHeight="1" spans="1:14">
      <c r="A142" s="9"/>
      <c r="B142" s="10"/>
      <c r="C142" s="10"/>
      <c r="D142" s="10"/>
      <c r="E142" s="10"/>
      <c r="F142" s="10"/>
      <c r="G142" s="19"/>
      <c r="H142" s="11"/>
      <c r="I142" s="11"/>
      <c r="J142" s="11"/>
      <c r="K142" s="11"/>
      <c r="L142" s="11"/>
      <c r="M142" s="11"/>
      <c r="N142" s="12"/>
    </row>
    <row r="143" ht="18" customHeight="1" spans="1:14">
      <c r="A143" s="9"/>
      <c r="B143" s="10"/>
      <c r="C143" s="10"/>
      <c r="D143" s="10"/>
      <c r="E143" s="10"/>
      <c r="F143" s="10"/>
      <c r="G143" s="19"/>
      <c r="H143" s="11"/>
      <c r="I143" s="11"/>
      <c r="J143" s="11"/>
      <c r="K143" s="11"/>
      <c r="L143" s="11"/>
      <c r="M143" s="11"/>
      <c r="N143" s="12"/>
    </row>
    <row r="144" ht="18" customHeight="1" spans="1:14">
      <c r="A144" s="9"/>
      <c r="B144" s="10"/>
      <c r="C144" s="10"/>
      <c r="D144" s="10"/>
      <c r="E144" s="10"/>
      <c r="F144" s="10"/>
      <c r="G144" s="19"/>
      <c r="H144" s="11"/>
      <c r="I144" s="11"/>
      <c r="J144" s="11"/>
      <c r="K144" s="11"/>
      <c r="L144" s="11"/>
      <c r="M144" s="11"/>
      <c r="N144" s="12"/>
    </row>
    <row r="145" ht="18" customHeight="1" spans="1:14">
      <c r="A145" s="20"/>
      <c r="B145" s="24"/>
      <c r="C145" s="24"/>
      <c r="D145" s="24"/>
      <c r="E145" s="24"/>
      <c r="F145" s="24"/>
      <c r="G145" s="22"/>
      <c r="H145" s="23"/>
      <c r="I145" s="23"/>
      <c r="J145" s="23"/>
      <c r="K145" s="23"/>
      <c r="L145" s="23"/>
      <c r="M145" s="23"/>
      <c r="N145" s="32"/>
    </row>
    <row r="146" ht="25.5" customHeight="1" spans="1:14">
      <c r="A146" s="16" t="s">
        <v>240</v>
      </c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ht="18" customHeight="1" spans="1:14">
      <c r="A147" s="16"/>
      <c r="B147" s="16"/>
      <c r="C147" s="16"/>
      <c r="D147" s="16"/>
      <c r="E147" s="16"/>
      <c r="F147" s="16"/>
      <c r="G147" s="16"/>
      <c r="H147" s="16"/>
      <c r="I147" s="17"/>
      <c r="J147" s="17"/>
      <c r="K147" s="18" t="s">
        <v>241</v>
      </c>
      <c r="L147" s="18"/>
      <c r="M147" s="18"/>
      <c r="N147" s="18"/>
    </row>
    <row r="148" ht="39.75" customHeight="1" spans="1:14">
      <c r="A148" s="1" t="s">
        <v>212</v>
      </c>
      <c r="B148" s="1"/>
      <c r="C148" s="1"/>
      <c r="D148" s="1"/>
      <c r="E148" s="1"/>
      <c r="F148" s="1"/>
      <c r="G148" s="1"/>
      <c r="H148" s="1"/>
      <c r="I148" s="1"/>
      <c r="J148" s="1"/>
      <c r="K148" s="2"/>
      <c r="L148" s="2"/>
      <c r="M148" s="2"/>
      <c r="N148" s="2"/>
    </row>
    <row r="149" ht="28.5" customHeight="1" spans="1:14">
      <c r="A149" s="3" t="s">
        <v>85</v>
      </c>
      <c r="B149" s="3"/>
      <c r="C149" s="3"/>
      <c r="D149" s="3"/>
      <c r="E149" s="3"/>
      <c r="F149" s="3"/>
      <c r="G149" s="3"/>
      <c r="H149" s="3"/>
      <c r="I149" s="4" t="s">
        <v>86</v>
      </c>
      <c r="J149" s="4"/>
      <c r="K149" s="5" t="s">
        <v>272</v>
      </c>
      <c r="L149" s="5"/>
      <c r="M149" s="5"/>
      <c r="N149" s="5"/>
    </row>
    <row r="150" ht="18" customHeight="1" spans="1:14">
      <c r="A150" s="6" t="s">
        <v>148</v>
      </c>
      <c r="B150" s="7"/>
      <c r="C150" s="7" t="s">
        <v>179</v>
      </c>
      <c r="D150" s="7"/>
      <c r="E150" s="7" t="s">
        <v>149</v>
      </c>
      <c r="F150" s="7" t="s">
        <v>180</v>
      </c>
      <c r="G150" s="7"/>
      <c r="H150" s="7"/>
      <c r="I150" s="7"/>
      <c r="J150" s="7" t="s">
        <v>151</v>
      </c>
      <c r="K150" s="7"/>
      <c r="L150" s="7" t="s">
        <v>182</v>
      </c>
      <c r="M150" s="7" t="s">
        <v>152</v>
      </c>
      <c r="N150" s="8">
        <v>1</v>
      </c>
    </row>
    <row r="151" ht="18" customHeight="1" spans="1:14">
      <c r="A151" s="9" t="s">
        <v>214</v>
      </c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26"/>
    </row>
    <row r="152" ht="18" customHeight="1" spans="1:14">
      <c r="A152" s="9" t="s">
        <v>215</v>
      </c>
      <c r="B152" s="19" t="s">
        <v>216</v>
      </c>
      <c r="C152" s="19" t="s">
        <v>217</v>
      </c>
      <c r="D152" s="19" t="s">
        <v>218</v>
      </c>
      <c r="E152" s="19" t="s">
        <v>219</v>
      </c>
      <c r="F152" s="19"/>
      <c r="G152" s="19"/>
      <c r="H152" s="19"/>
      <c r="I152" s="19"/>
      <c r="J152" s="19" t="s">
        <v>220</v>
      </c>
      <c r="K152" s="19"/>
      <c r="L152" s="19"/>
      <c r="M152" s="19"/>
      <c r="N152" s="26"/>
    </row>
    <row r="153" ht="28.5" customHeight="1" spans="1:14">
      <c r="A153" s="9"/>
      <c r="B153" s="19"/>
      <c r="C153" s="19"/>
      <c r="D153" s="19"/>
      <c r="E153" s="19" t="s">
        <v>140</v>
      </c>
      <c r="F153" s="19" t="s">
        <v>221</v>
      </c>
      <c r="G153" s="19" t="s">
        <v>222</v>
      </c>
      <c r="H153" s="19" t="s">
        <v>223</v>
      </c>
      <c r="I153" s="19"/>
      <c r="J153" s="19" t="s">
        <v>140</v>
      </c>
      <c r="K153" s="19"/>
      <c r="L153" s="19" t="s">
        <v>221</v>
      </c>
      <c r="M153" s="19" t="s">
        <v>222</v>
      </c>
      <c r="N153" s="26" t="s">
        <v>223</v>
      </c>
    </row>
    <row r="154" ht="28.5" customHeight="1" spans="1:14">
      <c r="A154" s="29" t="s">
        <v>273</v>
      </c>
      <c r="B154" s="10" t="s">
        <v>274</v>
      </c>
      <c r="C154" s="19" t="s">
        <v>174</v>
      </c>
      <c r="D154" s="11">
        <v>0.4406</v>
      </c>
      <c r="E154" s="11">
        <v>504.39</v>
      </c>
      <c r="F154" s="11">
        <v>5700.81</v>
      </c>
      <c r="G154" s="11">
        <v>238.25</v>
      </c>
      <c r="H154" s="11">
        <v>363.45</v>
      </c>
      <c r="I154" s="11"/>
      <c r="J154" s="11">
        <v>222.25</v>
      </c>
      <c r="K154" s="11"/>
      <c r="L154" s="11">
        <v>2512</v>
      </c>
      <c r="M154" s="11">
        <v>104.98</v>
      </c>
      <c r="N154" s="12">
        <v>160.15</v>
      </c>
    </row>
    <row r="155" ht="28.5" customHeight="1" spans="1:14">
      <c r="A155" s="29" t="s">
        <v>275</v>
      </c>
      <c r="B155" s="10" t="s">
        <v>276</v>
      </c>
      <c r="C155" s="19" t="s">
        <v>174</v>
      </c>
      <c r="D155" s="11">
        <v>1.178</v>
      </c>
      <c r="E155" s="11">
        <v>451.25</v>
      </c>
      <c r="F155" s="11">
        <v>5630.37</v>
      </c>
      <c r="G155" s="11">
        <v>365.81</v>
      </c>
      <c r="H155" s="11">
        <v>399.87</v>
      </c>
      <c r="I155" s="11"/>
      <c r="J155" s="11">
        <v>531.57</v>
      </c>
      <c r="K155" s="11"/>
      <c r="L155" s="11">
        <v>6632.58</v>
      </c>
      <c r="M155" s="11">
        <v>430.92</v>
      </c>
      <c r="N155" s="12">
        <v>471.05</v>
      </c>
    </row>
    <row r="156" ht="41.25" customHeight="1" spans="1:14">
      <c r="A156" s="29" t="s">
        <v>277</v>
      </c>
      <c r="B156" s="10" t="s">
        <v>278</v>
      </c>
      <c r="C156" s="19" t="s">
        <v>269</v>
      </c>
      <c r="D156" s="11">
        <v>0.6325</v>
      </c>
      <c r="E156" s="11">
        <v>948</v>
      </c>
      <c r="F156" s="11">
        <v>14157.33</v>
      </c>
      <c r="G156" s="11">
        <v>1683.88</v>
      </c>
      <c r="H156" s="11">
        <v>906.95</v>
      </c>
      <c r="I156" s="11"/>
      <c r="J156" s="11">
        <v>599.61</v>
      </c>
      <c r="K156" s="11"/>
      <c r="L156" s="11">
        <v>8954.51</v>
      </c>
      <c r="M156" s="11">
        <v>1065.05</v>
      </c>
      <c r="N156" s="12">
        <v>573.65</v>
      </c>
    </row>
    <row r="157" ht="18" customHeight="1" spans="1:14">
      <c r="A157" s="9" t="s">
        <v>229</v>
      </c>
      <c r="B157" s="19"/>
      <c r="C157" s="19" t="s">
        <v>230</v>
      </c>
      <c r="D157" s="19"/>
      <c r="E157" s="19"/>
      <c r="F157" s="19"/>
      <c r="G157" s="19"/>
      <c r="H157" s="19"/>
      <c r="I157" s="19"/>
      <c r="J157" s="11">
        <v>1353.43</v>
      </c>
      <c r="K157" s="11"/>
      <c r="L157" s="11">
        <v>18099.09</v>
      </c>
      <c r="M157" s="11">
        <v>1600.95</v>
      </c>
      <c r="N157" s="12">
        <v>1204.85</v>
      </c>
    </row>
    <row r="158" ht="18" customHeight="1" spans="1:14">
      <c r="A158" s="9"/>
      <c r="B158" s="19"/>
      <c r="C158" s="19" t="s">
        <v>231</v>
      </c>
      <c r="D158" s="19"/>
      <c r="E158" s="19"/>
      <c r="F158" s="19"/>
      <c r="G158" s="19"/>
      <c r="H158" s="19"/>
      <c r="I158" s="19"/>
      <c r="J158" s="11">
        <v>8579.24</v>
      </c>
      <c r="K158" s="11"/>
      <c r="L158" s="11"/>
      <c r="M158" s="11"/>
      <c r="N158" s="12"/>
    </row>
    <row r="159" ht="18" customHeight="1" spans="1:14">
      <c r="A159" s="9" t="s">
        <v>232</v>
      </c>
      <c r="B159" s="19"/>
      <c r="C159" s="19"/>
      <c r="D159" s="19"/>
      <c r="E159" s="19"/>
      <c r="F159" s="19"/>
      <c r="G159" s="19"/>
      <c r="H159" s="19"/>
      <c r="I159" s="19"/>
      <c r="J159" s="11">
        <v>22258.33</v>
      </c>
      <c r="K159" s="11"/>
      <c r="L159" s="11"/>
      <c r="M159" s="11"/>
      <c r="N159" s="12"/>
    </row>
    <row r="160" ht="28.5" customHeight="1" spans="1:14">
      <c r="A160" s="9" t="s">
        <v>233</v>
      </c>
      <c r="B160" s="19" t="s">
        <v>234</v>
      </c>
      <c r="C160" s="19"/>
      <c r="D160" s="19"/>
      <c r="E160" s="19"/>
      <c r="F160" s="19"/>
      <c r="G160" s="19" t="s">
        <v>235</v>
      </c>
      <c r="H160" s="19" t="s">
        <v>218</v>
      </c>
      <c r="I160" s="19"/>
      <c r="J160" s="19" t="s">
        <v>236</v>
      </c>
      <c r="K160" s="19"/>
      <c r="L160" s="19" t="s">
        <v>237</v>
      </c>
      <c r="M160" s="19" t="s">
        <v>238</v>
      </c>
      <c r="N160" s="26" t="s">
        <v>239</v>
      </c>
    </row>
    <row r="161" ht="18" customHeight="1" spans="1:14">
      <c r="A161" s="9"/>
      <c r="B161" s="10" t="s">
        <v>279</v>
      </c>
      <c r="C161" s="10"/>
      <c r="D161" s="10"/>
      <c r="E161" s="10"/>
      <c r="F161" s="10"/>
      <c r="G161" s="19" t="s">
        <v>174</v>
      </c>
      <c r="H161" s="11">
        <v>1.178</v>
      </c>
      <c r="I161" s="11"/>
      <c r="J161" s="11">
        <v>5300.41</v>
      </c>
      <c r="K161" s="11"/>
      <c r="L161" s="11">
        <v>6243.88</v>
      </c>
      <c r="M161" s="11"/>
      <c r="N161" s="12"/>
    </row>
    <row r="162" ht="18" customHeight="1" spans="1:14">
      <c r="A162" s="9"/>
      <c r="B162" s="10" t="s">
        <v>279</v>
      </c>
      <c r="C162" s="10"/>
      <c r="D162" s="10"/>
      <c r="E162" s="10"/>
      <c r="F162" s="10"/>
      <c r="G162" s="19" t="s">
        <v>174</v>
      </c>
      <c r="H162" s="11">
        <v>0.4406</v>
      </c>
      <c r="I162" s="11"/>
      <c r="J162" s="11">
        <v>5300.41</v>
      </c>
      <c r="K162" s="11"/>
      <c r="L162" s="11">
        <v>2335.36</v>
      </c>
      <c r="M162" s="11"/>
      <c r="N162" s="12"/>
    </row>
    <row r="163" ht="18" customHeight="1" spans="1:14">
      <c r="A163" s="9"/>
      <c r="B163" s="19" t="s">
        <v>254</v>
      </c>
      <c r="C163" s="19"/>
      <c r="D163" s="19"/>
      <c r="E163" s="19"/>
      <c r="F163" s="19"/>
      <c r="G163" s="19"/>
      <c r="H163" s="19"/>
      <c r="I163" s="19"/>
      <c r="J163" s="19" t="s">
        <v>255</v>
      </c>
      <c r="K163" s="19"/>
      <c r="L163" s="11">
        <v>9519.57</v>
      </c>
      <c r="M163" s="19" t="s">
        <v>255</v>
      </c>
      <c r="N163" s="12"/>
    </row>
    <row r="164" ht="18" customHeight="1" spans="1:14">
      <c r="A164" s="9"/>
      <c r="B164" s="19" t="s">
        <v>256</v>
      </c>
      <c r="C164" s="19"/>
      <c r="D164" s="19"/>
      <c r="E164" s="19"/>
      <c r="F164" s="19"/>
      <c r="G164" s="19"/>
      <c r="H164" s="19"/>
      <c r="I164" s="19"/>
      <c r="J164" s="19" t="s">
        <v>255</v>
      </c>
      <c r="K164" s="19"/>
      <c r="L164" s="11">
        <v>18098.81</v>
      </c>
      <c r="M164" s="19" t="s">
        <v>255</v>
      </c>
      <c r="N164" s="12"/>
    </row>
    <row r="165" ht="18" customHeight="1" spans="1:14">
      <c r="A165" s="9"/>
      <c r="B165" s="10"/>
      <c r="C165" s="10"/>
      <c r="D165" s="10"/>
      <c r="E165" s="10"/>
      <c r="F165" s="10"/>
      <c r="G165" s="19"/>
      <c r="H165" s="11"/>
      <c r="I165" s="11"/>
      <c r="J165" s="11"/>
      <c r="K165" s="11"/>
      <c r="L165" s="11"/>
      <c r="M165" s="11"/>
      <c r="N165" s="12"/>
    </row>
    <row r="166" ht="18" customHeight="1" spans="1:14">
      <c r="A166" s="20"/>
      <c r="B166" s="24"/>
      <c r="C166" s="24"/>
      <c r="D166" s="24"/>
      <c r="E166" s="24"/>
      <c r="F166" s="24"/>
      <c r="G166" s="22"/>
      <c r="H166" s="23"/>
      <c r="I166" s="23"/>
      <c r="J166" s="23"/>
      <c r="K166" s="23"/>
      <c r="L166" s="23"/>
      <c r="M166" s="23"/>
      <c r="N166" s="32"/>
    </row>
    <row r="167" ht="25.5" customHeight="1" spans="1:14">
      <c r="A167" s="16" t="s">
        <v>240</v>
      </c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ht="18" customHeight="1" spans="1:14">
      <c r="A168" s="16"/>
      <c r="B168" s="16"/>
      <c r="C168" s="16"/>
      <c r="D168" s="16"/>
      <c r="E168" s="16"/>
      <c r="F168" s="16"/>
      <c r="G168" s="16"/>
      <c r="H168" s="16"/>
      <c r="I168" s="17"/>
      <c r="J168" s="17"/>
      <c r="K168" s="18" t="s">
        <v>241</v>
      </c>
      <c r="L168" s="18"/>
      <c r="M168" s="18"/>
      <c r="N168" s="18"/>
    </row>
    <row r="169" ht="39.75" customHeight="1" spans="1:14">
      <c r="A169" s="1" t="s">
        <v>212</v>
      </c>
      <c r="B169" s="1"/>
      <c r="C169" s="1"/>
      <c r="D169" s="1"/>
      <c r="E169" s="1"/>
      <c r="F169" s="1"/>
      <c r="G169" s="1"/>
      <c r="H169" s="1"/>
      <c r="I169" s="1"/>
      <c r="J169" s="1"/>
      <c r="K169" s="2"/>
      <c r="L169" s="2"/>
      <c r="M169" s="2"/>
      <c r="N169" s="2"/>
    </row>
    <row r="170" ht="28.5" customHeight="1" spans="1:14">
      <c r="A170" s="3" t="s">
        <v>85</v>
      </c>
      <c r="B170" s="3"/>
      <c r="C170" s="3"/>
      <c r="D170" s="3"/>
      <c r="E170" s="3"/>
      <c r="F170" s="3"/>
      <c r="G170" s="3"/>
      <c r="H170" s="3"/>
      <c r="I170" s="4" t="s">
        <v>86</v>
      </c>
      <c r="J170" s="4"/>
      <c r="K170" s="5" t="s">
        <v>280</v>
      </c>
      <c r="L170" s="5"/>
      <c r="M170" s="5"/>
      <c r="N170" s="5"/>
    </row>
    <row r="171" ht="18" customHeight="1" spans="1:14">
      <c r="A171" s="6" t="s">
        <v>148</v>
      </c>
      <c r="B171" s="7"/>
      <c r="C171" s="7" t="s">
        <v>183</v>
      </c>
      <c r="D171" s="7"/>
      <c r="E171" s="7" t="s">
        <v>149</v>
      </c>
      <c r="F171" s="7" t="s">
        <v>161</v>
      </c>
      <c r="G171" s="7"/>
      <c r="H171" s="7"/>
      <c r="I171" s="7"/>
      <c r="J171" s="7" t="s">
        <v>151</v>
      </c>
      <c r="K171" s="7"/>
      <c r="L171" s="7" t="s">
        <v>159</v>
      </c>
      <c r="M171" s="7" t="s">
        <v>152</v>
      </c>
      <c r="N171" s="8">
        <v>12</v>
      </c>
    </row>
    <row r="172" ht="18" customHeight="1" spans="1:14">
      <c r="A172" s="9" t="s">
        <v>214</v>
      </c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26"/>
    </row>
    <row r="173" ht="18" customHeight="1" spans="1:14">
      <c r="A173" s="9" t="s">
        <v>215</v>
      </c>
      <c r="B173" s="19" t="s">
        <v>216</v>
      </c>
      <c r="C173" s="19" t="s">
        <v>217</v>
      </c>
      <c r="D173" s="19" t="s">
        <v>218</v>
      </c>
      <c r="E173" s="19" t="s">
        <v>219</v>
      </c>
      <c r="F173" s="19"/>
      <c r="G173" s="19"/>
      <c r="H173" s="19"/>
      <c r="I173" s="19"/>
      <c r="J173" s="19" t="s">
        <v>220</v>
      </c>
      <c r="K173" s="19"/>
      <c r="L173" s="19"/>
      <c r="M173" s="19"/>
      <c r="N173" s="26"/>
    </row>
    <row r="174" ht="28.5" customHeight="1" spans="1:14">
      <c r="A174" s="9"/>
      <c r="B174" s="19"/>
      <c r="C174" s="19"/>
      <c r="D174" s="19"/>
      <c r="E174" s="19" t="s">
        <v>140</v>
      </c>
      <c r="F174" s="19" t="s">
        <v>221</v>
      </c>
      <c r="G174" s="19" t="s">
        <v>222</v>
      </c>
      <c r="H174" s="19" t="s">
        <v>223</v>
      </c>
      <c r="I174" s="19"/>
      <c r="J174" s="19" t="s">
        <v>140</v>
      </c>
      <c r="K174" s="19"/>
      <c r="L174" s="19" t="s">
        <v>221</v>
      </c>
      <c r="M174" s="19" t="s">
        <v>222</v>
      </c>
      <c r="N174" s="26" t="s">
        <v>223</v>
      </c>
    </row>
    <row r="175" ht="41.25" customHeight="1" spans="1:14">
      <c r="A175" s="29" t="s">
        <v>281</v>
      </c>
      <c r="B175" s="10" t="s">
        <v>282</v>
      </c>
      <c r="C175" s="19" t="s">
        <v>283</v>
      </c>
      <c r="D175" s="11">
        <v>0.01</v>
      </c>
      <c r="E175" s="11">
        <v>3120.48</v>
      </c>
      <c r="F175" s="11"/>
      <c r="G175" s="11"/>
      <c r="H175" s="11">
        <v>1017.59</v>
      </c>
      <c r="I175" s="11"/>
      <c r="J175" s="11">
        <v>31.2</v>
      </c>
      <c r="K175" s="11"/>
      <c r="L175" s="11"/>
      <c r="M175" s="11"/>
      <c r="N175" s="12">
        <v>10.18</v>
      </c>
    </row>
    <row r="176" ht="41.25" customHeight="1" spans="1:14">
      <c r="A176" s="29" t="s">
        <v>284</v>
      </c>
      <c r="B176" s="10" t="s">
        <v>285</v>
      </c>
      <c r="C176" s="19" t="s">
        <v>283</v>
      </c>
      <c r="D176" s="11">
        <v>0.01</v>
      </c>
      <c r="E176" s="11">
        <v>1120.68</v>
      </c>
      <c r="F176" s="11"/>
      <c r="G176" s="11"/>
      <c r="H176" s="11">
        <v>365.46</v>
      </c>
      <c r="I176" s="11"/>
      <c r="J176" s="11">
        <v>11.21</v>
      </c>
      <c r="K176" s="11"/>
      <c r="L176" s="11"/>
      <c r="M176" s="11"/>
      <c r="N176" s="12">
        <v>3.65</v>
      </c>
    </row>
    <row r="177" ht="41.25" customHeight="1" spans="1:14">
      <c r="A177" s="29" t="s">
        <v>286</v>
      </c>
      <c r="B177" s="10" t="s">
        <v>249</v>
      </c>
      <c r="C177" s="19" t="s">
        <v>287</v>
      </c>
      <c r="D177" s="11">
        <v>0.001</v>
      </c>
      <c r="E177" s="11"/>
      <c r="F177" s="11"/>
      <c r="G177" s="11">
        <v>30325.91</v>
      </c>
      <c r="H177" s="11">
        <v>9889.28</v>
      </c>
      <c r="I177" s="11"/>
      <c r="J177" s="11"/>
      <c r="K177" s="11"/>
      <c r="L177" s="11"/>
      <c r="M177" s="11">
        <v>30.33</v>
      </c>
      <c r="N177" s="12">
        <v>9.89</v>
      </c>
    </row>
    <row r="178" ht="18" customHeight="1" spans="1:14">
      <c r="A178" s="9" t="s">
        <v>229</v>
      </c>
      <c r="B178" s="19"/>
      <c r="C178" s="19" t="s">
        <v>230</v>
      </c>
      <c r="D178" s="19"/>
      <c r="E178" s="19"/>
      <c r="F178" s="19"/>
      <c r="G178" s="19"/>
      <c r="H178" s="19"/>
      <c r="I178" s="19"/>
      <c r="J178" s="11">
        <v>42.41</v>
      </c>
      <c r="K178" s="11"/>
      <c r="L178" s="11"/>
      <c r="M178" s="11">
        <v>30.33</v>
      </c>
      <c r="N178" s="12">
        <v>23.72</v>
      </c>
    </row>
    <row r="179" ht="18" customHeight="1" spans="1:14">
      <c r="A179" s="9"/>
      <c r="B179" s="19"/>
      <c r="C179" s="19" t="s">
        <v>231</v>
      </c>
      <c r="D179" s="19"/>
      <c r="E179" s="19"/>
      <c r="F179" s="19"/>
      <c r="G179" s="19"/>
      <c r="H179" s="19"/>
      <c r="I179" s="19"/>
      <c r="J179" s="11"/>
      <c r="K179" s="11"/>
      <c r="L179" s="11"/>
      <c r="M179" s="11"/>
      <c r="N179" s="12"/>
    </row>
    <row r="180" ht="18" customHeight="1" spans="1:14">
      <c r="A180" s="9" t="s">
        <v>232</v>
      </c>
      <c r="B180" s="19"/>
      <c r="C180" s="19"/>
      <c r="D180" s="19"/>
      <c r="E180" s="19"/>
      <c r="F180" s="19"/>
      <c r="G180" s="19"/>
      <c r="H180" s="19"/>
      <c r="I180" s="19"/>
      <c r="J180" s="11">
        <v>96.46</v>
      </c>
      <c r="K180" s="11"/>
      <c r="L180" s="11"/>
      <c r="M180" s="11"/>
      <c r="N180" s="12"/>
    </row>
    <row r="181" ht="66.75" customHeight="1" spans="1:14">
      <c r="A181" s="9" t="s">
        <v>233</v>
      </c>
      <c r="B181" s="19" t="s">
        <v>234</v>
      </c>
      <c r="C181" s="19"/>
      <c r="D181" s="19"/>
      <c r="E181" s="19"/>
      <c r="F181" s="19"/>
      <c r="G181" s="19" t="s">
        <v>235</v>
      </c>
      <c r="H181" s="19" t="s">
        <v>218</v>
      </c>
      <c r="I181" s="19"/>
      <c r="J181" s="19" t="s">
        <v>236</v>
      </c>
      <c r="K181" s="19"/>
      <c r="L181" s="19" t="s">
        <v>237</v>
      </c>
      <c r="M181" s="19" t="s">
        <v>238</v>
      </c>
      <c r="N181" s="26" t="s">
        <v>239</v>
      </c>
    </row>
    <row r="182" ht="18" customHeight="1" spans="1:14">
      <c r="A182" s="9"/>
      <c r="B182" s="10"/>
      <c r="C182" s="10"/>
      <c r="D182" s="10"/>
      <c r="E182" s="10"/>
      <c r="F182" s="10"/>
      <c r="G182" s="19"/>
      <c r="H182" s="11"/>
      <c r="I182" s="11"/>
      <c r="J182" s="11"/>
      <c r="K182" s="11"/>
      <c r="L182" s="11"/>
      <c r="M182" s="11"/>
      <c r="N182" s="12"/>
    </row>
    <row r="183" ht="18" customHeight="1" spans="1:14">
      <c r="A183" s="9"/>
      <c r="B183" s="10"/>
      <c r="C183" s="10"/>
      <c r="D183" s="10"/>
      <c r="E183" s="10"/>
      <c r="F183" s="10"/>
      <c r="G183" s="19"/>
      <c r="H183" s="11"/>
      <c r="I183" s="11"/>
      <c r="J183" s="11"/>
      <c r="K183" s="11"/>
      <c r="L183" s="11"/>
      <c r="M183" s="11"/>
      <c r="N183" s="12"/>
    </row>
    <row r="184" ht="18" customHeight="1" spans="1:14">
      <c r="A184" s="20"/>
      <c r="B184" s="24"/>
      <c r="C184" s="24"/>
      <c r="D184" s="24"/>
      <c r="E184" s="24"/>
      <c r="F184" s="24"/>
      <c r="G184" s="22"/>
      <c r="H184" s="23"/>
      <c r="I184" s="23"/>
      <c r="J184" s="23"/>
      <c r="K184" s="23"/>
      <c r="L184" s="23"/>
      <c r="M184" s="23"/>
      <c r="N184" s="32"/>
    </row>
    <row r="185" ht="25.5" customHeight="1" spans="1:14">
      <c r="A185" s="16" t="s">
        <v>240</v>
      </c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ht="18" customHeight="1" spans="1:14">
      <c r="A186" s="16"/>
      <c r="B186" s="16"/>
      <c r="C186" s="16"/>
      <c r="D186" s="16"/>
      <c r="E186" s="16"/>
      <c r="F186" s="16"/>
      <c r="G186" s="16"/>
      <c r="H186" s="16"/>
      <c r="I186" s="17"/>
      <c r="J186" s="17"/>
      <c r="K186" s="18" t="s">
        <v>241</v>
      </c>
      <c r="L186" s="18"/>
      <c r="M186" s="18"/>
      <c r="N186" s="18"/>
    </row>
    <row r="187" ht="39.75" customHeight="1" spans="1:14">
      <c r="A187" s="1" t="s">
        <v>212</v>
      </c>
      <c r="B187" s="1"/>
      <c r="C187" s="1"/>
      <c r="D187" s="1"/>
      <c r="E187" s="1"/>
      <c r="F187" s="1"/>
      <c r="G187" s="1"/>
      <c r="H187" s="1"/>
      <c r="I187" s="1"/>
      <c r="J187" s="1"/>
      <c r="K187" s="2"/>
      <c r="L187" s="2"/>
      <c r="M187" s="2"/>
      <c r="N187" s="2"/>
    </row>
    <row r="188" ht="28.5" customHeight="1" spans="1:14">
      <c r="A188" s="3" t="s">
        <v>85</v>
      </c>
      <c r="B188" s="3"/>
      <c r="C188" s="3"/>
      <c r="D188" s="3"/>
      <c r="E188" s="3"/>
      <c r="F188" s="3"/>
      <c r="G188" s="3"/>
      <c r="H188" s="3"/>
      <c r="I188" s="4" t="s">
        <v>86</v>
      </c>
      <c r="J188" s="4"/>
      <c r="K188" s="5" t="s">
        <v>288</v>
      </c>
      <c r="L188" s="5"/>
      <c r="M188" s="5"/>
      <c r="N188" s="5"/>
    </row>
    <row r="189" ht="18" customHeight="1" spans="1:14">
      <c r="A189" s="6" t="s">
        <v>148</v>
      </c>
      <c r="B189" s="7"/>
      <c r="C189" s="7" t="s">
        <v>185</v>
      </c>
      <c r="D189" s="7"/>
      <c r="E189" s="7" t="s">
        <v>149</v>
      </c>
      <c r="F189" s="7" t="s">
        <v>186</v>
      </c>
      <c r="G189" s="7"/>
      <c r="H189" s="7"/>
      <c r="I189" s="7"/>
      <c r="J189" s="7" t="s">
        <v>151</v>
      </c>
      <c r="K189" s="7"/>
      <c r="L189" s="7" t="s">
        <v>182</v>
      </c>
      <c r="M189" s="7" t="s">
        <v>152</v>
      </c>
      <c r="N189" s="8">
        <v>3</v>
      </c>
    </row>
    <row r="190" ht="18" customHeight="1" spans="1:14">
      <c r="A190" s="9" t="s">
        <v>214</v>
      </c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26"/>
    </row>
    <row r="191" ht="18" customHeight="1" spans="1:14">
      <c r="A191" s="9" t="s">
        <v>215</v>
      </c>
      <c r="B191" s="19" t="s">
        <v>216</v>
      </c>
      <c r="C191" s="19" t="s">
        <v>217</v>
      </c>
      <c r="D191" s="19" t="s">
        <v>218</v>
      </c>
      <c r="E191" s="19" t="s">
        <v>219</v>
      </c>
      <c r="F191" s="19"/>
      <c r="G191" s="19"/>
      <c r="H191" s="19"/>
      <c r="I191" s="19"/>
      <c r="J191" s="19" t="s">
        <v>220</v>
      </c>
      <c r="K191" s="19"/>
      <c r="L191" s="19"/>
      <c r="M191" s="19"/>
      <c r="N191" s="26"/>
    </row>
    <row r="192" ht="28.5" customHeight="1" spans="1:14">
      <c r="A192" s="9"/>
      <c r="B192" s="19"/>
      <c r="C192" s="19"/>
      <c r="D192" s="19"/>
      <c r="E192" s="19" t="s">
        <v>140</v>
      </c>
      <c r="F192" s="19" t="s">
        <v>221</v>
      </c>
      <c r="G192" s="19" t="s">
        <v>222</v>
      </c>
      <c r="H192" s="19" t="s">
        <v>223</v>
      </c>
      <c r="I192" s="19"/>
      <c r="J192" s="19" t="s">
        <v>140</v>
      </c>
      <c r="K192" s="19"/>
      <c r="L192" s="19" t="s">
        <v>221</v>
      </c>
      <c r="M192" s="19" t="s">
        <v>222</v>
      </c>
      <c r="N192" s="26" t="s">
        <v>223</v>
      </c>
    </row>
    <row r="193" ht="117.75" customHeight="1" spans="1:14">
      <c r="A193" s="29" t="s">
        <v>289</v>
      </c>
      <c r="B193" s="10" t="s">
        <v>290</v>
      </c>
      <c r="C193" s="19" t="s">
        <v>182</v>
      </c>
      <c r="D193" s="11">
        <v>1</v>
      </c>
      <c r="E193" s="11">
        <v>1071.07</v>
      </c>
      <c r="F193" s="11">
        <v>1921.22</v>
      </c>
      <c r="G193" s="11">
        <v>78.47</v>
      </c>
      <c r="H193" s="11">
        <v>432.34</v>
      </c>
      <c r="I193" s="11"/>
      <c r="J193" s="11">
        <v>1071.07</v>
      </c>
      <c r="K193" s="11"/>
      <c r="L193" s="11">
        <v>1921.22</v>
      </c>
      <c r="M193" s="11">
        <v>78.47</v>
      </c>
      <c r="N193" s="12">
        <v>432.34</v>
      </c>
    </row>
    <row r="194" ht="18" customHeight="1" spans="1:14">
      <c r="A194" s="9" t="s">
        <v>229</v>
      </c>
      <c r="B194" s="19"/>
      <c r="C194" s="19" t="s">
        <v>230</v>
      </c>
      <c r="D194" s="19"/>
      <c r="E194" s="19"/>
      <c r="F194" s="19"/>
      <c r="G194" s="19"/>
      <c r="H194" s="19"/>
      <c r="I194" s="19"/>
      <c r="J194" s="11">
        <v>1071.07</v>
      </c>
      <c r="K194" s="11"/>
      <c r="L194" s="11">
        <v>1921.22</v>
      </c>
      <c r="M194" s="11">
        <v>78.47</v>
      </c>
      <c r="N194" s="12">
        <v>432.34</v>
      </c>
    </row>
    <row r="195" ht="18" customHeight="1" spans="1:14">
      <c r="A195" s="9"/>
      <c r="B195" s="19"/>
      <c r="C195" s="19" t="s">
        <v>231</v>
      </c>
      <c r="D195" s="19"/>
      <c r="E195" s="19"/>
      <c r="F195" s="19"/>
      <c r="G195" s="19"/>
      <c r="H195" s="19"/>
      <c r="I195" s="19"/>
      <c r="J195" s="11">
        <v>360.9</v>
      </c>
      <c r="K195" s="11"/>
      <c r="L195" s="11"/>
      <c r="M195" s="11"/>
      <c r="N195" s="12"/>
    </row>
    <row r="196" ht="18" customHeight="1" spans="1:14">
      <c r="A196" s="9" t="s">
        <v>232</v>
      </c>
      <c r="B196" s="19"/>
      <c r="C196" s="19"/>
      <c r="D196" s="19"/>
      <c r="E196" s="19"/>
      <c r="F196" s="19"/>
      <c r="G196" s="19"/>
      <c r="H196" s="19"/>
      <c r="I196" s="19"/>
      <c r="J196" s="11">
        <v>3503.1</v>
      </c>
      <c r="K196" s="11"/>
      <c r="L196" s="11"/>
      <c r="M196" s="11"/>
      <c r="N196" s="12"/>
    </row>
    <row r="197" ht="28.5" customHeight="1" spans="1:14">
      <c r="A197" s="9" t="s">
        <v>233</v>
      </c>
      <c r="B197" s="19" t="s">
        <v>234</v>
      </c>
      <c r="C197" s="19"/>
      <c r="D197" s="19"/>
      <c r="E197" s="19"/>
      <c r="F197" s="19"/>
      <c r="G197" s="19" t="s">
        <v>235</v>
      </c>
      <c r="H197" s="19" t="s">
        <v>218</v>
      </c>
      <c r="I197" s="19"/>
      <c r="J197" s="19" t="s">
        <v>236</v>
      </c>
      <c r="K197" s="19"/>
      <c r="L197" s="19" t="s">
        <v>237</v>
      </c>
      <c r="M197" s="19" t="s">
        <v>238</v>
      </c>
      <c r="N197" s="26" t="s">
        <v>239</v>
      </c>
    </row>
    <row r="198" ht="18" customHeight="1" spans="1:14">
      <c r="A198" s="9"/>
      <c r="B198" s="10" t="s">
        <v>291</v>
      </c>
      <c r="C198" s="10"/>
      <c r="D198" s="10"/>
      <c r="E198" s="10"/>
      <c r="F198" s="10"/>
      <c r="G198" s="19" t="s">
        <v>292</v>
      </c>
      <c r="H198" s="11">
        <v>1</v>
      </c>
      <c r="I198" s="11"/>
      <c r="J198" s="11">
        <v>360.9</v>
      </c>
      <c r="K198" s="11"/>
      <c r="L198" s="11">
        <v>360.9</v>
      </c>
      <c r="M198" s="11"/>
      <c r="N198" s="12"/>
    </row>
    <row r="199" ht="18" customHeight="1" spans="1:14">
      <c r="A199" s="9"/>
      <c r="B199" s="19" t="s">
        <v>254</v>
      </c>
      <c r="C199" s="19"/>
      <c r="D199" s="19"/>
      <c r="E199" s="19"/>
      <c r="F199" s="19"/>
      <c r="G199" s="19"/>
      <c r="H199" s="19"/>
      <c r="I199" s="19"/>
      <c r="J199" s="19" t="s">
        <v>255</v>
      </c>
      <c r="K199" s="19"/>
      <c r="L199" s="11">
        <v>1560.31</v>
      </c>
      <c r="M199" s="19" t="s">
        <v>255</v>
      </c>
      <c r="N199" s="12"/>
    </row>
    <row r="200" ht="18" customHeight="1" spans="1:14">
      <c r="A200" s="9"/>
      <c r="B200" s="19" t="s">
        <v>256</v>
      </c>
      <c r="C200" s="19"/>
      <c r="D200" s="19"/>
      <c r="E200" s="19"/>
      <c r="F200" s="19"/>
      <c r="G200" s="19"/>
      <c r="H200" s="19"/>
      <c r="I200" s="19"/>
      <c r="J200" s="19" t="s">
        <v>255</v>
      </c>
      <c r="K200" s="19"/>
      <c r="L200" s="11">
        <v>1921.21</v>
      </c>
      <c r="M200" s="19" t="s">
        <v>255</v>
      </c>
      <c r="N200" s="12"/>
    </row>
    <row r="201" ht="18" customHeight="1" spans="1:14">
      <c r="A201" s="9"/>
      <c r="B201" s="10"/>
      <c r="C201" s="10"/>
      <c r="D201" s="10"/>
      <c r="E201" s="10"/>
      <c r="F201" s="10"/>
      <c r="G201" s="19"/>
      <c r="H201" s="11"/>
      <c r="I201" s="11"/>
      <c r="J201" s="11"/>
      <c r="K201" s="11"/>
      <c r="L201" s="11"/>
      <c r="M201" s="11"/>
      <c r="N201" s="12"/>
    </row>
    <row r="202" ht="18" customHeight="1" spans="1:14">
      <c r="A202" s="20"/>
      <c r="B202" s="24"/>
      <c r="C202" s="24"/>
      <c r="D202" s="24"/>
      <c r="E202" s="24"/>
      <c r="F202" s="24"/>
      <c r="G202" s="22"/>
      <c r="H202" s="23"/>
      <c r="I202" s="23"/>
      <c r="J202" s="23"/>
      <c r="K202" s="23"/>
      <c r="L202" s="23"/>
      <c r="M202" s="23"/>
      <c r="N202" s="32"/>
    </row>
    <row r="203" ht="25.5" customHeight="1" spans="1:14">
      <c r="A203" s="16" t="s">
        <v>240</v>
      </c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ht="18" customHeight="1" spans="1:14">
      <c r="A204" s="16"/>
      <c r="B204" s="16"/>
      <c r="C204" s="16"/>
      <c r="D204" s="16"/>
      <c r="E204" s="16"/>
      <c r="F204" s="16"/>
      <c r="G204" s="16"/>
      <c r="H204" s="16"/>
      <c r="I204" s="17"/>
      <c r="J204" s="17"/>
      <c r="K204" s="18" t="s">
        <v>241</v>
      </c>
      <c r="L204" s="18"/>
      <c r="M204" s="18"/>
      <c r="N204" s="18"/>
    </row>
    <row r="205" ht="39.75" customHeight="1" spans="1:14">
      <c r="A205" s="1" t="s">
        <v>212</v>
      </c>
      <c r="B205" s="1"/>
      <c r="C205" s="1"/>
      <c r="D205" s="1"/>
      <c r="E205" s="1"/>
      <c r="F205" s="1"/>
      <c r="G205" s="1"/>
      <c r="H205" s="1"/>
      <c r="I205" s="1"/>
      <c r="J205" s="1"/>
      <c r="K205" s="2"/>
      <c r="L205" s="2"/>
      <c r="M205" s="2"/>
      <c r="N205" s="2"/>
    </row>
    <row r="206" ht="28.5" customHeight="1" spans="1:14">
      <c r="A206" s="3" t="s">
        <v>85</v>
      </c>
      <c r="B206" s="3"/>
      <c r="C206" s="3"/>
      <c r="D206" s="3"/>
      <c r="E206" s="3"/>
      <c r="F206" s="3"/>
      <c r="G206" s="3"/>
      <c r="H206" s="3"/>
      <c r="I206" s="4" t="s">
        <v>86</v>
      </c>
      <c r="J206" s="4"/>
      <c r="K206" s="5" t="s">
        <v>293</v>
      </c>
      <c r="L206" s="5"/>
      <c r="M206" s="5"/>
      <c r="N206" s="5"/>
    </row>
    <row r="207" ht="18" customHeight="1" spans="1:14">
      <c r="A207" s="6" t="s">
        <v>148</v>
      </c>
      <c r="B207" s="7"/>
      <c r="C207" s="7" t="s">
        <v>188</v>
      </c>
      <c r="D207" s="7"/>
      <c r="E207" s="7" t="s">
        <v>149</v>
      </c>
      <c r="F207" s="7" t="s">
        <v>189</v>
      </c>
      <c r="G207" s="7"/>
      <c r="H207" s="7"/>
      <c r="I207" s="7"/>
      <c r="J207" s="7" t="s">
        <v>151</v>
      </c>
      <c r="K207" s="7"/>
      <c r="L207" s="7" t="s">
        <v>159</v>
      </c>
      <c r="M207" s="7" t="s">
        <v>152</v>
      </c>
      <c r="N207" s="8">
        <v>254.2</v>
      </c>
    </row>
    <row r="208" ht="18" customHeight="1" spans="1:14">
      <c r="A208" s="9" t="s">
        <v>214</v>
      </c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26"/>
    </row>
    <row r="209" ht="18" customHeight="1" spans="1:14">
      <c r="A209" s="9" t="s">
        <v>215</v>
      </c>
      <c r="B209" s="19" t="s">
        <v>216</v>
      </c>
      <c r="C209" s="19" t="s">
        <v>217</v>
      </c>
      <c r="D209" s="19" t="s">
        <v>218</v>
      </c>
      <c r="E209" s="19" t="s">
        <v>219</v>
      </c>
      <c r="F209" s="19"/>
      <c r="G209" s="19"/>
      <c r="H209" s="19"/>
      <c r="I209" s="19"/>
      <c r="J209" s="19" t="s">
        <v>220</v>
      </c>
      <c r="K209" s="19"/>
      <c r="L209" s="19"/>
      <c r="M209" s="19"/>
      <c r="N209" s="26"/>
    </row>
    <row r="210" ht="28.5" customHeight="1" spans="1:14">
      <c r="A210" s="9"/>
      <c r="B210" s="19"/>
      <c r="C210" s="19"/>
      <c r="D210" s="19"/>
      <c r="E210" s="19" t="s">
        <v>140</v>
      </c>
      <c r="F210" s="19" t="s">
        <v>221</v>
      </c>
      <c r="G210" s="19" t="s">
        <v>222</v>
      </c>
      <c r="H210" s="19" t="s">
        <v>223</v>
      </c>
      <c r="I210" s="19"/>
      <c r="J210" s="19" t="s">
        <v>140</v>
      </c>
      <c r="K210" s="19"/>
      <c r="L210" s="19" t="s">
        <v>221</v>
      </c>
      <c r="M210" s="19" t="s">
        <v>222</v>
      </c>
      <c r="N210" s="26" t="s">
        <v>223</v>
      </c>
    </row>
    <row r="211" ht="41.25" customHeight="1" spans="1:14">
      <c r="A211" s="29" t="s">
        <v>294</v>
      </c>
      <c r="B211" s="10" t="s">
        <v>295</v>
      </c>
      <c r="C211" s="19" t="s">
        <v>287</v>
      </c>
      <c r="D211" s="11">
        <v>0.001</v>
      </c>
      <c r="E211" s="11">
        <v>776.6</v>
      </c>
      <c r="F211" s="11"/>
      <c r="G211" s="11">
        <v>5267.02</v>
      </c>
      <c r="H211" s="11">
        <v>1970.82</v>
      </c>
      <c r="I211" s="11"/>
      <c r="J211" s="11">
        <v>0.78</v>
      </c>
      <c r="K211" s="11"/>
      <c r="L211" s="11"/>
      <c r="M211" s="11">
        <v>5.27</v>
      </c>
      <c r="N211" s="12">
        <v>1.97</v>
      </c>
    </row>
    <row r="212" ht="41.25" customHeight="1" spans="1:14">
      <c r="A212" s="29" t="s">
        <v>286</v>
      </c>
      <c r="B212" s="10" t="s">
        <v>249</v>
      </c>
      <c r="C212" s="19" t="s">
        <v>287</v>
      </c>
      <c r="D212" s="11">
        <v>0.001</v>
      </c>
      <c r="E212" s="11"/>
      <c r="F212" s="11"/>
      <c r="G212" s="11">
        <v>30325.91</v>
      </c>
      <c r="H212" s="11">
        <v>9889.28</v>
      </c>
      <c r="I212" s="11"/>
      <c r="J212" s="11"/>
      <c r="K212" s="11"/>
      <c r="L212" s="11"/>
      <c r="M212" s="11">
        <v>30.33</v>
      </c>
      <c r="N212" s="12">
        <v>9.89</v>
      </c>
    </row>
    <row r="213" ht="18" customHeight="1" spans="1:14">
      <c r="A213" s="9" t="s">
        <v>229</v>
      </c>
      <c r="B213" s="19"/>
      <c r="C213" s="19" t="s">
        <v>230</v>
      </c>
      <c r="D213" s="19"/>
      <c r="E213" s="19"/>
      <c r="F213" s="19"/>
      <c r="G213" s="19"/>
      <c r="H213" s="19"/>
      <c r="I213" s="19"/>
      <c r="J213" s="11">
        <v>0.78</v>
      </c>
      <c r="K213" s="11"/>
      <c r="L213" s="11"/>
      <c r="M213" s="11">
        <v>35.6</v>
      </c>
      <c r="N213" s="12">
        <v>11.86</v>
      </c>
    </row>
    <row r="214" ht="18" customHeight="1" spans="1:14">
      <c r="A214" s="9"/>
      <c r="B214" s="19"/>
      <c r="C214" s="19" t="s">
        <v>231</v>
      </c>
      <c r="D214" s="19"/>
      <c r="E214" s="19"/>
      <c r="F214" s="19"/>
      <c r="G214" s="19"/>
      <c r="H214" s="19"/>
      <c r="I214" s="19"/>
      <c r="J214" s="11"/>
      <c r="K214" s="11"/>
      <c r="L214" s="11"/>
      <c r="M214" s="11"/>
      <c r="N214" s="12"/>
    </row>
    <row r="215" ht="18" customHeight="1" spans="1:14">
      <c r="A215" s="9" t="s">
        <v>232</v>
      </c>
      <c r="B215" s="19"/>
      <c r="C215" s="19"/>
      <c r="D215" s="19"/>
      <c r="E215" s="19"/>
      <c r="F215" s="19"/>
      <c r="G215" s="19"/>
      <c r="H215" s="19"/>
      <c r="I215" s="19"/>
      <c r="J215" s="11">
        <v>48.23</v>
      </c>
      <c r="K215" s="11"/>
      <c r="L215" s="11"/>
      <c r="M215" s="11"/>
      <c r="N215" s="12"/>
    </row>
    <row r="216" ht="66.75" customHeight="1" spans="1:14">
      <c r="A216" s="9" t="s">
        <v>233</v>
      </c>
      <c r="B216" s="19" t="s">
        <v>234</v>
      </c>
      <c r="C216" s="19"/>
      <c r="D216" s="19"/>
      <c r="E216" s="19"/>
      <c r="F216" s="19"/>
      <c r="G216" s="19" t="s">
        <v>235</v>
      </c>
      <c r="H216" s="19" t="s">
        <v>218</v>
      </c>
      <c r="I216" s="19"/>
      <c r="J216" s="19" t="s">
        <v>236</v>
      </c>
      <c r="K216" s="19"/>
      <c r="L216" s="19" t="s">
        <v>237</v>
      </c>
      <c r="M216" s="19" t="s">
        <v>238</v>
      </c>
      <c r="N216" s="26" t="s">
        <v>239</v>
      </c>
    </row>
    <row r="217" ht="18" customHeight="1" spans="1:14">
      <c r="A217" s="9"/>
      <c r="B217" s="10"/>
      <c r="C217" s="10"/>
      <c r="D217" s="10"/>
      <c r="E217" s="10"/>
      <c r="F217" s="10"/>
      <c r="G217" s="19"/>
      <c r="H217" s="11"/>
      <c r="I217" s="11"/>
      <c r="J217" s="11"/>
      <c r="K217" s="11"/>
      <c r="L217" s="11"/>
      <c r="M217" s="11"/>
      <c r="N217" s="12"/>
    </row>
    <row r="218" ht="18" customHeight="1" spans="1:14">
      <c r="A218" s="9"/>
      <c r="B218" s="10"/>
      <c r="C218" s="10"/>
      <c r="D218" s="10"/>
      <c r="E218" s="10"/>
      <c r="F218" s="10"/>
      <c r="G218" s="19"/>
      <c r="H218" s="11"/>
      <c r="I218" s="11"/>
      <c r="J218" s="11"/>
      <c r="K218" s="11"/>
      <c r="L218" s="11"/>
      <c r="M218" s="11"/>
      <c r="N218" s="12"/>
    </row>
    <row r="219" ht="18" customHeight="1" spans="1:14">
      <c r="A219" s="9"/>
      <c r="B219" s="10"/>
      <c r="C219" s="10"/>
      <c r="D219" s="10"/>
      <c r="E219" s="10"/>
      <c r="F219" s="10"/>
      <c r="G219" s="19"/>
      <c r="H219" s="11"/>
      <c r="I219" s="11"/>
      <c r="J219" s="11"/>
      <c r="K219" s="11"/>
      <c r="L219" s="11"/>
      <c r="M219" s="11"/>
      <c r="N219" s="12"/>
    </row>
    <row r="220" ht="18" customHeight="1" spans="1:14">
      <c r="A220" s="9"/>
      <c r="B220" s="10"/>
      <c r="C220" s="10"/>
      <c r="D220" s="10"/>
      <c r="E220" s="10"/>
      <c r="F220" s="10"/>
      <c r="G220" s="19"/>
      <c r="H220" s="11"/>
      <c r="I220" s="11"/>
      <c r="J220" s="11"/>
      <c r="K220" s="11"/>
      <c r="L220" s="11"/>
      <c r="M220" s="11"/>
      <c r="N220" s="12"/>
    </row>
    <row r="221" ht="18" customHeight="1" spans="1:14">
      <c r="A221" s="20"/>
      <c r="B221" s="24"/>
      <c r="C221" s="24"/>
      <c r="D221" s="24"/>
      <c r="E221" s="24"/>
      <c r="F221" s="24"/>
      <c r="G221" s="22"/>
      <c r="H221" s="23"/>
      <c r="I221" s="23"/>
      <c r="J221" s="23"/>
      <c r="K221" s="23"/>
      <c r="L221" s="23"/>
      <c r="M221" s="23"/>
      <c r="N221" s="32"/>
    </row>
    <row r="222" ht="25.5" customHeight="1" spans="1:14">
      <c r="A222" s="16" t="s">
        <v>240</v>
      </c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ht="18" customHeight="1" spans="1:14">
      <c r="A223" s="16"/>
      <c r="B223" s="16"/>
      <c r="C223" s="16"/>
      <c r="D223" s="16"/>
      <c r="E223" s="16"/>
      <c r="F223" s="16"/>
      <c r="G223" s="16"/>
      <c r="H223" s="16"/>
      <c r="I223" s="17"/>
      <c r="J223" s="17"/>
      <c r="K223" s="18" t="s">
        <v>241</v>
      </c>
      <c r="L223" s="18"/>
      <c r="M223" s="18"/>
      <c r="N223" s="18"/>
    </row>
    <row r="224" ht="39.75" customHeight="1" spans="1:14">
      <c r="A224" s="1" t="s">
        <v>212</v>
      </c>
      <c r="B224" s="1"/>
      <c r="C224" s="1"/>
      <c r="D224" s="1"/>
      <c r="E224" s="1"/>
      <c r="F224" s="1"/>
      <c r="G224" s="1"/>
      <c r="H224" s="1"/>
      <c r="I224" s="1"/>
      <c r="J224" s="1"/>
      <c r="K224" s="2"/>
      <c r="L224" s="2"/>
      <c r="M224" s="2"/>
      <c r="N224" s="2"/>
    </row>
    <row r="225" ht="28.5" customHeight="1" spans="1:14">
      <c r="A225" s="3" t="s">
        <v>85</v>
      </c>
      <c r="B225" s="3"/>
      <c r="C225" s="3"/>
      <c r="D225" s="3"/>
      <c r="E225" s="3"/>
      <c r="F225" s="3"/>
      <c r="G225" s="3"/>
      <c r="H225" s="3"/>
      <c r="I225" s="4" t="s">
        <v>86</v>
      </c>
      <c r="J225" s="4"/>
      <c r="K225" s="5" t="s">
        <v>296</v>
      </c>
      <c r="L225" s="5"/>
      <c r="M225" s="5"/>
      <c r="N225" s="5"/>
    </row>
    <row r="226" ht="18" customHeight="1" spans="1:14">
      <c r="A226" s="6" t="s">
        <v>148</v>
      </c>
      <c r="B226" s="7"/>
      <c r="C226" s="7" t="s">
        <v>195</v>
      </c>
      <c r="D226" s="7"/>
      <c r="E226" s="7" t="s">
        <v>149</v>
      </c>
      <c r="F226" s="7" t="s">
        <v>196</v>
      </c>
      <c r="G226" s="7"/>
      <c r="H226" s="7"/>
      <c r="I226" s="7"/>
      <c r="J226" s="7" t="s">
        <v>151</v>
      </c>
      <c r="K226" s="7"/>
      <c r="L226" s="7" t="s">
        <v>159</v>
      </c>
      <c r="M226" s="7" t="s">
        <v>152</v>
      </c>
      <c r="N226" s="8">
        <v>243.05</v>
      </c>
    </row>
    <row r="227" ht="18" customHeight="1" spans="1:14">
      <c r="A227" s="9" t="s">
        <v>214</v>
      </c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26"/>
    </row>
    <row r="228" ht="18" customHeight="1" spans="1:14">
      <c r="A228" s="9" t="s">
        <v>215</v>
      </c>
      <c r="B228" s="19" t="s">
        <v>216</v>
      </c>
      <c r="C228" s="19" t="s">
        <v>217</v>
      </c>
      <c r="D228" s="19" t="s">
        <v>218</v>
      </c>
      <c r="E228" s="19" t="s">
        <v>219</v>
      </c>
      <c r="F228" s="19"/>
      <c r="G228" s="19"/>
      <c r="H228" s="19"/>
      <c r="I228" s="19"/>
      <c r="J228" s="19" t="s">
        <v>220</v>
      </c>
      <c r="K228" s="19"/>
      <c r="L228" s="19"/>
      <c r="M228" s="19"/>
      <c r="N228" s="26"/>
    </row>
    <row r="229" ht="28.5" customHeight="1" spans="1:14">
      <c r="A229" s="9"/>
      <c r="B229" s="19"/>
      <c r="C229" s="19"/>
      <c r="D229" s="19"/>
      <c r="E229" s="19" t="s">
        <v>140</v>
      </c>
      <c r="F229" s="19" t="s">
        <v>221</v>
      </c>
      <c r="G229" s="19" t="s">
        <v>222</v>
      </c>
      <c r="H229" s="19" t="s">
        <v>223</v>
      </c>
      <c r="I229" s="19"/>
      <c r="J229" s="19" t="s">
        <v>140</v>
      </c>
      <c r="K229" s="19"/>
      <c r="L229" s="19" t="s">
        <v>221</v>
      </c>
      <c r="M229" s="19" t="s">
        <v>222</v>
      </c>
      <c r="N229" s="26" t="s">
        <v>223</v>
      </c>
    </row>
    <row r="230" ht="28.5" customHeight="1" spans="1:14">
      <c r="A230" s="29" t="s">
        <v>297</v>
      </c>
      <c r="B230" s="10" t="s">
        <v>298</v>
      </c>
      <c r="C230" s="19" t="s">
        <v>245</v>
      </c>
      <c r="D230" s="11">
        <v>0.01</v>
      </c>
      <c r="E230" s="11">
        <v>1598.45</v>
      </c>
      <c r="F230" s="11">
        <v>35675.82</v>
      </c>
      <c r="G230" s="11">
        <v>136.44</v>
      </c>
      <c r="H230" s="11">
        <v>565.75</v>
      </c>
      <c r="I230" s="11"/>
      <c r="J230" s="11">
        <v>15.98</v>
      </c>
      <c r="K230" s="11"/>
      <c r="L230" s="11">
        <v>356.76</v>
      </c>
      <c r="M230" s="11">
        <v>1.36</v>
      </c>
      <c r="N230" s="12">
        <v>5.66</v>
      </c>
    </row>
    <row r="231" ht="18" customHeight="1" spans="1:14">
      <c r="A231" s="9" t="s">
        <v>229</v>
      </c>
      <c r="B231" s="19"/>
      <c r="C231" s="19" t="s">
        <v>230</v>
      </c>
      <c r="D231" s="19"/>
      <c r="E231" s="19"/>
      <c r="F231" s="19"/>
      <c r="G231" s="19"/>
      <c r="H231" s="19"/>
      <c r="I231" s="19"/>
      <c r="J231" s="11">
        <v>15.98</v>
      </c>
      <c r="K231" s="11"/>
      <c r="L231" s="11">
        <v>356.76</v>
      </c>
      <c r="M231" s="11">
        <v>1.36</v>
      </c>
      <c r="N231" s="12">
        <v>5.66</v>
      </c>
    </row>
    <row r="232" ht="18" customHeight="1" spans="1:14">
      <c r="A232" s="9"/>
      <c r="B232" s="19"/>
      <c r="C232" s="19" t="s">
        <v>231</v>
      </c>
      <c r="D232" s="19"/>
      <c r="E232" s="19"/>
      <c r="F232" s="19"/>
      <c r="G232" s="19"/>
      <c r="H232" s="19"/>
      <c r="I232" s="19"/>
      <c r="J232" s="11"/>
      <c r="K232" s="11"/>
      <c r="L232" s="11"/>
      <c r="M232" s="11"/>
      <c r="N232" s="12"/>
    </row>
    <row r="233" ht="18" customHeight="1" spans="1:14">
      <c r="A233" s="9" t="s">
        <v>232</v>
      </c>
      <c r="B233" s="19"/>
      <c r="C233" s="19"/>
      <c r="D233" s="19"/>
      <c r="E233" s="19"/>
      <c r="F233" s="19"/>
      <c r="G233" s="19"/>
      <c r="H233" s="19"/>
      <c r="I233" s="19"/>
      <c r="J233" s="11">
        <v>379.76</v>
      </c>
      <c r="K233" s="11"/>
      <c r="L233" s="11"/>
      <c r="M233" s="11"/>
      <c r="N233" s="12"/>
    </row>
    <row r="234" ht="28.5" customHeight="1" spans="1:14">
      <c r="A234" s="9" t="s">
        <v>233</v>
      </c>
      <c r="B234" s="19" t="s">
        <v>234</v>
      </c>
      <c r="C234" s="19"/>
      <c r="D234" s="19"/>
      <c r="E234" s="19"/>
      <c r="F234" s="19"/>
      <c r="G234" s="19" t="s">
        <v>235</v>
      </c>
      <c r="H234" s="19" t="s">
        <v>218</v>
      </c>
      <c r="I234" s="19"/>
      <c r="J234" s="19" t="s">
        <v>236</v>
      </c>
      <c r="K234" s="19"/>
      <c r="L234" s="19" t="s">
        <v>237</v>
      </c>
      <c r="M234" s="19" t="s">
        <v>238</v>
      </c>
      <c r="N234" s="26" t="s">
        <v>239</v>
      </c>
    </row>
    <row r="235" ht="18" customHeight="1" spans="1:14">
      <c r="A235" s="9"/>
      <c r="B235" s="19" t="s">
        <v>254</v>
      </c>
      <c r="C235" s="19"/>
      <c r="D235" s="19"/>
      <c r="E235" s="19"/>
      <c r="F235" s="19"/>
      <c r="G235" s="19"/>
      <c r="H235" s="19"/>
      <c r="I235" s="19"/>
      <c r="J235" s="19" t="s">
        <v>255</v>
      </c>
      <c r="K235" s="19"/>
      <c r="L235" s="11">
        <v>356.76</v>
      </c>
      <c r="M235" s="19" t="s">
        <v>255</v>
      </c>
      <c r="N235" s="12"/>
    </row>
    <row r="236" ht="20.25" customHeight="1" spans="1:14">
      <c r="A236" s="9"/>
      <c r="B236" s="19" t="s">
        <v>256</v>
      </c>
      <c r="C236" s="19"/>
      <c r="D236" s="19"/>
      <c r="E236" s="19"/>
      <c r="F236" s="19"/>
      <c r="G236" s="19"/>
      <c r="H236" s="19"/>
      <c r="I236" s="19"/>
      <c r="J236" s="19" t="s">
        <v>255</v>
      </c>
      <c r="K236" s="19"/>
      <c r="L236" s="11">
        <v>356.76</v>
      </c>
      <c r="M236" s="19" t="s">
        <v>255</v>
      </c>
      <c r="N236" s="12"/>
    </row>
    <row r="237" ht="18" customHeight="1" spans="1:14">
      <c r="A237" s="9"/>
      <c r="B237" s="10"/>
      <c r="C237" s="10"/>
      <c r="D237" s="10"/>
      <c r="E237" s="10"/>
      <c r="F237" s="10"/>
      <c r="G237" s="19"/>
      <c r="H237" s="11"/>
      <c r="I237" s="11"/>
      <c r="J237" s="11"/>
      <c r="K237" s="11"/>
      <c r="L237" s="11"/>
      <c r="M237" s="11"/>
      <c r="N237" s="12"/>
    </row>
    <row r="238" ht="18" customHeight="1" spans="1:14">
      <c r="A238" s="9"/>
      <c r="B238" s="10"/>
      <c r="C238" s="10"/>
      <c r="D238" s="10"/>
      <c r="E238" s="10"/>
      <c r="F238" s="10"/>
      <c r="G238" s="19"/>
      <c r="H238" s="11"/>
      <c r="I238" s="11"/>
      <c r="J238" s="11"/>
      <c r="K238" s="11"/>
      <c r="L238" s="11"/>
      <c r="M238" s="11"/>
      <c r="N238" s="12"/>
    </row>
    <row r="239" ht="18" customHeight="1" spans="1:14">
      <c r="A239" s="9"/>
      <c r="B239" s="10"/>
      <c r="C239" s="10"/>
      <c r="D239" s="10"/>
      <c r="E239" s="10"/>
      <c r="F239" s="10"/>
      <c r="G239" s="19"/>
      <c r="H239" s="11"/>
      <c r="I239" s="11"/>
      <c r="J239" s="11"/>
      <c r="K239" s="11"/>
      <c r="L239" s="11"/>
      <c r="M239" s="11"/>
      <c r="N239" s="12"/>
    </row>
    <row r="240" ht="18" customHeight="1" spans="1:14">
      <c r="A240" s="9"/>
      <c r="B240" s="10"/>
      <c r="C240" s="10"/>
      <c r="D240" s="10"/>
      <c r="E240" s="10"/>
      <c r="F240" s="10"/>
      <c r="G240" s="19"/>
      <c r="H240" s="11"/>
      <c r="I240" s="11"/>
      <c r="J240" s="11"/>
      <c r="K240" s="11"/>
      <c r="L240" s="11"/>
      <c r="M240" s="11"/>
      <c r="N240" s="12"/>
    </row>
    <row r="241" ht="18" customHeight="1" spans="1:14">
      <c r="A241" s="9"/>
      <c r="B241" s="10"/>
      <c r="C241" s="10"/>
      <c r="D241" s="10"/>
      <c r="E241" s="10"/>
      <c r="F241" s="10"/>
      <c r="G241" s="19"/>
      <c r="H241" s="11"/>
      <c r="I241" s="11"/>
      <c r="J241" s="11"/>
      <c r="K241" s="11"/>
      <c r="L241" s="11"/>
      <c r="M241" s="11"/>
      <c r="N241" s="12"/>
    </row>
    <row r="242" ht="18" customHeight="1" spans="1:14">
      <c r="A242" s="9"/>
      <c r="B242" s="10"/>
      <c r="C242" s="10"/>
      <c r="D242" s="10"/>
      <c r="E242" s="10"/>
      <c r="F242" s="10"/>
      <c r="G242" s="19"/>
      <c r="H242" s="11"/>
      <c r="I242" s="11"/>
      <c r="J242" s="11"/>
      <c r="K242" s="11"/>
      <c r="L242" s="11"/>
      <c r="M242" s="11"/>
      <c r="N242" s="12"/>
    </row>
    <row r="243" ht="18" customHeight="1" spans="1:14">
      <c r="A243" s="9"/>
      <c r="B243" s="10"/>
      <c r="C243" s="10"/>
      <c r="D243" s="10"/>
      <c r="E243" s="10"/>
      <c r="F243" s="10"/>
      <c r="G243" s="19"/>
      <c r="H243" s="11"/>
      <c r="I243" s="11"/>
      <c r="J243" s="11"/>
      <c r="K243" s="11"/>
      <c r="L243" s="11"/>
      <c r="M243" s="11"/>
      <c r="N243" s="12"/>
    </row>
    <row r="244" ht="18" customHeight="1" spans="1:14">
      <c r="A244" s="20"/>
      <c r="B244" s="24"/>
      <c r="C244" s="24"/>
      <c r="D244" s="24"/>
      <c r="E244" s="24"/>
      <c r="F244" s="24"/>
      <c r="G244" s="22"/>
      <c r="H244" s="23"/>
      <c r="I244" s="23"/>
      <c r="J244" s="23"/>
      <c r="K244" s="23"/>
      <c r="L244" s="23"/>
      <c r="M244" s="23"/>
      <c r="N244" s="32"/>
    </row>
    <row r="245" ht="25.5" customHeight="1" spans="1:14">
      <c r="A245" s="16" t="s">
        <v>240</v>
      </c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ht="18" customHeight="1" spans="1:14">
      <c r="A246" s="16"/>
      <c r="B246" s="16"/>
      <c r="C246" s="16"/>
      <c r="D246" s="16"/>
      <c r="E246" s="16"/>
      <c r="F246" s="16"/>
      <c r="G246" s="16"/>
      <c r="H246" s="16"/>
      <c r="I246" s="17"/>
      <c r="J246" s="17"/>
      <c r="K246" s="18" t="s">
        <v>241</v>
      </c>
      <c r="L246" s="18"/>
      <c r="M246" s="18"/>
      <c r="N246" s="18"/>
    </row>
    <row r="247" ht="39.75" customHeight="1" spans="1:14">
      <c r="A247" s="1" t="s">
        <v>212</v>
      </c>
      <c r="B247" s="1"/>
      <c r="C247" s="1"/>
      <c r="D247" s="1"/>
      <c r="E247" s="1"/>
      <c r="F247" s="1"/>
      <c r="G247" s="1"/>
      <c r="H247" s="1"/>
      <c r="I247" s="1"/>
      <c r="J247" s="1"/>
      <c r="K247" s="2"/>
      <c r="L247" s="2"/>
      <c r="M247" s="2"/>
      <c r="N247" s="2"/>
    </row>
    <row r="248" ht="28.5" customHeight="1" spans="1:14">
      <c r="A248" s="3" t="s">
        <v>85</v>
      </c>
      <c r="B248" s="3"/>
      <c r="C248" s="3"/>
      <c r="D248" s="3"/>
      <c r="E248" s="3"/>
      <c r="F248" s="3"/>
      <c r="G248" s="3"/>
      <c r="H248" s="3"/>
      <c r="I248" s="4" t="s">
        <v>86</v>
      </c>
      <c r="J248" s="4"/>
      <c r="K248" s="5" t="s">
        <v>299</v>
      </c>
      <c r="L248" s="5"/>
      <c r="M248" s="5"/>
      <c r="N248" s="5"/>
    </row>
    <row r="249" ht="18" customHeight="1" spans="1:14">
      <c r="A249" s="6" t="s">
        <v>148</v>
      </c>
      <c r="B249" s="7"/>
      <c r="C249" s="7" t="s">
        <v>198</v>
      </c>
      <c r="D249" s="7"/>
      <c r="E249" s="7" t="s">
        <v>149</v>
      </c>
      <c r="F249" s="7" t="s">
        <v>161</v>
      </c>
      <c r="G249" s="7"/>
      <c r="H249" s="7"/>
      <c r="I249" s="7"/>
      <c r="J249" s="7" t="s">
        <v>151</v>
      </c>
      <c r="K249" s="7"/>
      <c r="L249" s="7" t="s">
        <v>159</v>
      </c>
      <c r="M249" s="7" t="s">
        <v>152</v>
      </c>
      <c r="N249" s="8">
        <v>6.05</v>
      </c>
    </row>
    <row r="250" ht="18" customHeight="1" spans="1:14">
      <c r="A250" s="9" t="s">
        <v>214</v>
      </c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26"/>
    </row>
    <row r="251" ht="18" customHeight="1" spans="1:14">
      <c r="A251" s="9" t="s">
        <v>215</v>
      </c>
      <c r="B251" s="19" t="s">
        <v>216</v>
      </c>
      <c r="C251" s="19" t="s">
        <v>217</v>
      </c>
      <c r="D251" s="19" t="s">
        <v>218</v>
      </c>
      <c r="E251" s="19" t="s">
        <v>219</v>
      </c>
      <c r="F251" s="19"/>
      <c r="G251" s="19"/>
      <c r="H251" s="19"/>
      <c r="I251" s="19"/>
      <c r="J251" s="19" t="s">
        <v>220</v>
      </c>
      <c r="K251" s="19"/>
      <c r="L251" s="19"/>
      <c r="M251" s="19"/>
      <c r="N251" s="26"/>
    </row>
    <row r="252" ht="28.5" customHeight="1" spans="1:14">
      <c r="A252" s="9"/>
      <c r="B252" s="19"/>
      <c r="C252" s="19"/>
      <c r="D252" s="19"/>
      <c r="E252" s="19" t="s">
        <v>140</v>
      </c>
      <c r="F252" s="19" t="s">
        <v>221</v>
      </c>
      <c r="G252" s="19" t="s">
        <v>222</v>
      </c>
      <c r="H252" s="19" t="s">
        <v>223</v>
      </c>
      <c r="I252" s="19"/>
      <c r="J252" s="19" t="s">
        <v>140</v>
      </c>
      <c r="K252" s="19"/>
      <c r="L252" s="19" t="s">
        <v>221</v>
      </c>
      <c r="M252" s="19" t="s">
        <v>222</v>
      </c>
      <c r="N252" s="26" t="s">
        <v>223</v>
      </c>
    </row>
    <row r="253" ht="41.25" customHeight="1" spans="1:14">
      <c r="A253" s="29" t="s">
        <v>281</v>
      </c>
      <c r="B253" s="10" t="s">
        <v>282</v>
      </c>
      <c r="C253" s="19" t="s">
        <v>283</v>
      </c>
      <c r="D253" s="11">
        <v>0.01</v>
      </c>
      <c r="E253" s="11">
        <v>3120.48</v>
      </c>
      <c r="F253" s="11"/>
      <c r="G253" s="11"/>
      <c r="H253" s="11">
        <v>1017.59</v>
      </c>
      <c r="I253" s="11"/>
      <c r="J253" s="11">
        <v>31.2</v>
      </c>
      <c r="K253" s="11"/>
      <c r="L253" s="11"/>
      <c r="M253" s="11"/>
      <c r="N253" s="12">
        <v>10.18</v>
      </c>
    </row>
    <row r="254" ht="41.25" customHeight="1" spans="1:14">
      <c r="A254" s="29" t="s">
        <v>284</v>
      </c>
      <c r="B254" s="10" t="s">
        <v>285</v>
      </c>
      <c r="C254" s="19" t="s">
        <v>283</v>
      </c>
      <c r="D254" s="11">
        <v>0.01</v>
      </c>
      <c r="E254" s="11">
        <v>1120.68</v>
      </c>
      <c r="F254" s="11"/>
      <c r="G254" s="11"/>
      <c r="H254" s="11">
        <v>365.46</v>
      </c>
      <c r="I254" s="11"/>
      <c r="J254" s="11">
        <v>11.21</v>
      </c>
      <c r="K254" s="11"/>
      <c r="L254" s="11"/>
      <c r="M254" s="11"/>
      <c r="N254" s="12">
        <v>3.65</v>
      </c>
    </row>
    <row r="255" ht="41.25" customHeight="1" spans="1:14">
      <c r="A255" s="29" t="s">
        <v>286</v>
      </c>
      <c r="B255" s="10" t="s">
        <v>249</v>
      </c>
      <c r="C255" s="19" t="s">
        <v>287</v>
      </c>
      <c r="D255" s="11">
        <v>0.001</v>
      </c>
      <c r="E255" s="11"/>
      <c r="F255" s="11"/>
      <c r="G255" s="11">
        <v>30325.91</v>
      </c>
      <c r="H255" s="11">
        <v>9889.28</v>
      </c>
      <c r="I255" s="11"/>
      <c r="J255" s="11"/>
      <c r="K255" s="11"/>
      <c r="L255" s="11"/>
      <c r="M255" s="11">
        <v>30.33</v>
      </c>
      <c r="N255" s="12">
        <v>9.89</v>
      </c>
    </row>
    <row r="256" ht="18" customHeight="1" spans="1:14">
      <c r="A256" s="9" t="s">
        <v>229</v>
      </c>
      <c r="B256" s="19"/>
      <c r="C256" s="19" t="s">
        <v>230</v>
      </c>
      <c r="D256" s="19"/>
      <c r="E256" s="19"/>
      <c r="F256" s="19"/>
      <c r="G256" s="19"/>
      <c r="H256" s="19"/>
      <c r="I256" s="19"/>
      <c r="J256" s="11">
        <v>42.41</v>
      </c>
      <c r="K256" s="11"/>
      <c r="L256" s="11"/>
      <c r="M256" s="11">
        <v>30.33</v>
      </c>
      <c r="N256" s="12">
        <v>23.72</v>
      </c>
    </row>
    <row r="257" ht="18" customHeight="1" spans="1:14">
      <c r="A257" s="9"/>
      <c r="B257" s="19"/>
      <c r="C257" s="19" t="s">
        <v>231</v>
      </c>
      <c r="D257" s="19"/>
      <c r="E257" s="19"/>
      <c r="F257" s="19"/>
      <c r="G257" s="19"/>
      <c r="H257" s="19"/>
      <c r="I257" s="19"/>
      <c r="J257" s="11"/>
      <c r="K257" s="11"/>
      <c r="L257" s="11"/>
      <c r="M257" s="11"/>
      <c r="N257" s="12"/>
    </row>
    <row r="258" ht="18" customHeight="1" spans="1:14">
      <c r="A258" s="9" t="s">
        <v>232</v>
      </c>
      <c r="B258" s="19"/>
      <c r="C258" s="19"/>
      <c r="D258" s="19"/>
      <c r="E258" s="19"/>
      <c r="F258" s="19"/>
      <c r="G258" s="19"/>
      <c r="H258" s="19"/>
      <c r="I258" s="19"/>
      <c r="J258" s="11">
        <v>96.46</v>
      </c>
      <c r="K258" s="11"/>
      <c r="L258" s="11"/>
      <c r="M258" s="11"/>
      <c r="N258" s="12"/>
    </row>
    <row r="259" ht="66.75" customHeight="1" spans="1:14">
      <c r="A259" s="9" t="s">
        <v>233</v>
      </c>
      <c r="B259" s="19" t="s">
        <v>234</v>
      </c>
      <c r="C259" s="19"/>
      <c r="D259" s="19"/>
      <c r="E259" s="19"/>
      <c r="F259" s="19"/>
      <c r="G259" s="19" t="s">
        <v>235</v>
      </c>
      <c r="H259" s="19" t="s">
        <v>218</v>
      </c>
      <c r="I259" s="19"/>
      <c r="J259" s="19" t="s">
        <v>236</v>
      </c>
      <c r="K259" s="19"/>
      <c r="L259" s="19" t="s">
        <v>237</v>
      </c>
      <c r="M259" s="19" t="s">
        <v>238</v>
      </c>
      <c r="N259" s="26" t="s">
        <v>239</v>
      </c>
    </row>
    <row r="260" ht="18" customHeight="1" spans="1:14">
      <c r="A260" s="9"/>
      <c r="B260" s="10"/>
      <c r="C260" s="10"/>
      <c r="D260" s="10"/>
      <c r="E260" s="10"/>
      <c r="F260" s="10"/>
      <c r="G260" s="19"/>
      <c r="H260" s="11"/>
      <c r="I260" s="11"/>
      <c r="J260" s="11"/>
      <c r="K260" s="11"/>
      <c r="L260" s="11"/>
      <c r="M260" s="11"/>
      <c r="N260" s="12"/>
    </row>
    <row r="261" ht="18" customHeight="1" spans="1:14">
      <c r="A261" s="9"/>
      <c r="B261" s="10"/>
      <c r="C261" s="10"/>
      <c r="D261" s="10"/>
      <c r="E261" s="10"/>
      <c r="F261" s="10"/>
      <c r="G261" s="19"/>
      <c r="H261" s="11"/>
      <c r="I261" s="11"/>
      <c r="J261" s="11"/>
      <c r="K261" s="11"/>
      <c r="L261" s="11"/>
      <c r="M261" s="11"/>
      <c r="N261" s="12"/>
    </row>
    <row r="262" ht="18" customHeight="1" spans="1:14">
      <c r="A262" s="20"/>
      <c r="B262" s="24"/>
      <c r="C262" s="24"/>
      <c r="D262" s="24"/>
      <c r="E262" s="24"/>
      <c r="F262" s="24"/>
      <c r="G262" s="22"/>
      <c r="H262" s="23"/>
      <c r="I262" s="23"/>
      <c r="J262" s="23"/>
      <c r="K262" s="23"/>
      <c r="L262" s="23"/>
      <c r="M262" s="23"/>
      <c r="N262" s="32"/>
    </row>
    <row r="263" ht="25.5" customHeight="1" spans="1:14">
      <c r="A263" s="16" t="s">
        <v>240</v>
      </c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</row>
    <row r="264" ht="18" customHeight="1" spans="1:14">
      <c r="A264" s="16"/>
      <c r="B264" s="16"/>
      <c r="C264" s="16"/>
      <c r="D264" s="16"/>
      <c r="E264" s="16"/>
      <c r="F264" s="16"/>
      <c r="G264" s="16"/>
      <c r="H264" s="16"/>
      <c r="I264" s="17"/>
      <c r="J264" s="17"/>
      <c r="K264" s="18" t="s">
        <v>241</v>
      </c>
      <c r="L264" s="18"/>
      <c r="M264" s="18"/>
      <c r="N264" s="18"/>
    </row>
    <row r="265" ht="39.75" customHeight="1" spans="1:14">
      <c r="A265" s="1" t="s">
        <v>212</v>
      </c>
      <c r="B265" s="1"/>
      <c r="C265" s="1"/>
      <c r="D265" s="1"/>
      <c r="E265" s="1"/>
      <c r="F265" s="1"/>
      <c r="G265" s="1"/>
      <c r="H265" s="1"/>
      <c r="I265" s="1"/>
      <c r="J265" s="1"/>
      <c r="K265" s="2"/>
      <c r="L265" s="2"/>
      <c r="M265" s="2"/>
      <c r="N265" s="2"/>
    </row>
    <row r="266" ht="28.5" customHeight="1" spans="1:14">
      <c r="A266" s="3" t="s">
        <v>85</v>
      </c>
      <c r="B266" s="3"/>
      <c r="C266" s="3"/>
      <c r="D266" s="3"/>
      <c r="E266" s="3"/>
      <c r="F266" s="3"/>
      <c r="G266" s="3"/>
      <c r="H266" s="3"/>
      <c r="I266" s="4" t="s">
        <v>86</v>
      </c>
      <c r="J266" s="4"/>
      <c r="K266" s="5" t="s">
        <v>300</v>
      </c>
      <c r="L266" s="5"/>
      <c r="M266" s="5"/>
      <c r="N266" s="5"/>
    </row>
    <row r="267" ht="18" customHeight="1" spans="1:14">
      <c r="A267" s="6" t="s">
        <v>148</v>
      </c>
      <c r="B267" s="7"/>
      <c r="C267" s="7" t="s">
        <v>199</v>
      </c>
      <c r="D267" s="7"/>
      <c r="E267" s="7" t="s">
        <v>149</v>
      </c>
      <c r="F267" s="7" t="s">
        <v>200</v>
      </c>
      <c r="G267" s="7"/>
      <c r="H267" s="7"/>
      <c r="I267" s="7"/>
      <c r="J267" s="7" t="s">
        <v>151</v>
      </c>
      <c r="K267" s="7"/>
      <c r="L267" s="7" t="s">
        <v>182</v>
      </c>
      <c r="M267" s="7" t="s">
        <v>152</v>
      </c>
      <c r="N267" s="8">
        <v>22</v>
      </c>
    </row>
    <row r="268" ht="18" customHeight="1" spans="1:14">
      <c r="A268" s="9" t="s">
        <v>214</v>
      </c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26"/>
    </row>
    <row r="269" ht="18" customHeight="1" spans="1:14">
      <c r="A269" s="9" t="s">
        <v>215</v>
      </c>
      <c r="B269" s="19" t="s">
        <v>216</v>
      </c>
      <c r="C269" s="19" t="s">
        <v>217</v>
      </c>
      <c r="D269" s="19" t="s">
        <v>218</v>
      </c>
      <c r="E269" s="19" t="s">
        <v>219</v>
      </c>
      <c r="F269" s="19"/>
      <c r="G269" s="19"/>
      <c r="H269" s="19"/>
      <c r="I269" s="19"/>
      <c r="J269" s="19" t="s">
        <v>220</v>
      </c>
      <c r="K269" s="19"/>
      <c r="L269" s="19"/>
      <c r="M269" s="19"/>
      <c r="N269" s="26"/>
    </row>
    <row r="270" ht="28.5" customHeight="1" spans="1:14">
      <c r="A270" s="9"/>
      <c r="B270" s="19"/>
      <c r="C270" s="19"/>
      <c r="D270" s="19"/>
      <c r="E270" s="19" t="s">
        <v>140</v>
      </c>
      <c r="F270" s="19" t="s">
        <v>221</v>
      </c>
      <c r="G270" s="19" t="s">
        <v>222</v>
      </c>
      <c r="H270" s="19" t="s">
        <v>223</v>
      </c>
      <c r="I270" s="19"/>
      <c r="J270" s="19" t="s">
        <v>140</v>
      </c>
      <c r="K270" s="19"/>
      <c r="L270" s="19" t="s">
        <v>221</v>
      </c>
      <c r="M270" s="19" t="s">
        <v>222</v>
      </c>
      <c r="N270" s="26" t="s">
        <v>223</v>
      </c>
    </row>
    <row r="271" ht="143.25" customHeight="1" spans="1:14">
      <c r="A271" s="29" t="s">
        <v>301</v>
      </c>
      <c r="B271" s="10" t="s">
        <v>302</v>
      </c>
      <c r="C271" s="19" t="s">
        <v>182</v>
      </c>
      <c r="D271" s="11">
        <v>1</v>
      </c>
      <c r="E271" s="11">
        <v>316.03</v>
      </c>
      <c r="F271" s="11">
        <v>778.93</v>
      </c>
      <c r="G271" s="11">
        <v>3.63</v>
      </c>
      <c r="H271" s="11">
        <v>120.22</v>
      </c>
      <c r="I271" s="11"/>
      <c r="J271" s="11">
        <v>316.03</v>
      </c>
      <c r="K271" s="11"/>
      <c r="L271" s="11">
        <v>778.93</v>
      </c>
      <c r="M271" s="11">
        <v>3.63</v>
      </c>
      <c r="N271" s="12">
        <v>120.22</v>
      </c>
    </row>
    <row r="272" ht="18" customHeight="1" spans="1:14">
      <c r="A272" s="9" t="s">
        <v>229</v>
      </c>
      <c r="B272" s="19"/>
      <c r="C272" s="19" t="s">
        <v>230</v>
      </c>
      <c r="D272" s="19"/>
      <c r="E272" s="19"/>
      <c r="F272" s="19"/>
      <c r="G272" s="19"/>
      <c r="H272" s="19"/>
      <c r="I272" s="19"/>
      <c r="J272" s="11">
        <v>316.03</v>
      </c>
      <c r="K272" s="11"/>
      <c r="L272" s="11">
        <v>778.93</v>
      </c>
      <c r="M272" s="11">
        <v>3.63</v>
      </c>
      <c r="N272" s="12">
        <v>120.22</v>
      </c>
    </row>
    <row r="273" ht="18" customHeight="1" spans="1:14">
      <c r="A273" s="9"/>
      <c r="B273" s="19"/>
      <c r="C273" s="19" t="s">
        <v>231</v>
      </c>
      <c r="D273" s="19"/>
      <c r="E273" s="19"/>
      <c r="F273" s="19"/>
      <c r="G273" s="19"/>
      <c r="H273" s="19"/>
      <c r="I273" s="19"/>
      <c r="J273" s="11">
        <v>463.02</v>
      </c>
      <c r="K273" s="11"/>
      <c r="L273" s="11"/>
      <c r="M273" s="11"/>
      <c r="N273" s="12"/>
    </row>
    <row r="274" ht="18" customHeight="1" spans="1:14">
      <c r="A274" s="9" t="s">
        <v>232</v>
      </c>
      <c r="B274" s="19"/>
      <c r="C274" s="19"/>
      <c r="D274" s="19"/>
      <c r="E274" s="19"/>
      <c r="F274" s="19"/>
      <c r="G274" s="19"/>
      <c r="H274" s="19"/>
      <c r="I274" s="19"/>
      <c r="J274" s="11">
        <v>1218.81</v>
      </c>
      <c r="K274" s="11"/>
      <c r="L274" s="11"/>
      <c r="M274" s="11"/>
      <c r="N274" s="12"/>
    </row>
    <row r="275" ht="28.5" customHeight="1" spans="1:14">
      <c r="A275" s="9" t="s">
        <v>233</v>
      </c>
      <c r="B275" s="19" t="s">
        <v>234</v>
      </c>
      <c r="C275" s="19"/>
      <c r="D275" s="19"/>
      <c r="E275" s="19"/>
      <c r="F275" s="19"/>
      <c r="G275" s="19" t="s">
        <v>235</v>
      </c>
      <c r="H275" s="19" t="s">
        <v>218</v>
      </c>
      <c r="I275" s="19"/>
      <c r="J275" s="19" t="s">
        <v>236</v>
      </c>
      <c r="K275" s="19"/>
      <c r="L275" s="19" t="s">
        <v>237</v>
      </c>
      <c r="M275" s="19" t="s">
        <v>238</v>
      </c>
      <c r="N275" s="26" t="s">
        <v>239</v>
      </c>
    </row>
    <row r="276" ht="18" customHeight="1" spans="1:14">
      <c r="A276" s="9"/>
      <c r="B276" s="10" t="s">
        <v>303</v>
      </c>
      <c r="C276" s="10"/>
      <c r="D276" s="10"/>
      <c r="E276" s="10"/>
      <c r="F276" s="10"/>
      <c r="G276" s="19" t="s">
        <v>292</v>
      </c>
      <c r="H276" s="11">
        <v>1</v>
      </c>
      <c r="I276" s="11"/>
      <c r="J276" s="11">
        <v>463.02</v>
      </c>
      <c r="K276" s="11"/>
      <c r="L276" s="11">
        <v>463.02</v>
      </c>
      <c r="M276" s="11"/>
      <c r="N276" s="12"/>
    </row>
    <row r="277" ht="18" customHeight="1" spans="1:14">
      <c r="A277" s="9"/>
      <c r="B277" s="19" t="s">
        <v>254</v>
      </c>
      <c r="C277" s="19"/>
      <c r="D277" s="19"/>
      <c r="E277" s="19"/>
      <c r="F277" s="19"/>
      <c r="G277" s="19"/>
      <c r="H277" s="19"/>
      <c r="I277" s="19"/>
      <c r="J277" s="19" t="s">
        <v>255</v>
      </c>
      <c r="K277" s="19"/>
      <c r="L277" s="11">
        <v>315.9</v>
      </c>
      <c r="M277" s="19" t="s">
        <v>255</v>
      </c>
      <c r="N277" s="12"/>
    </row>
    <row r="278" ht="18" customHeight="1" spans="1:14">
      <c r="A278" s="9"/>
      <c r="B278" s="19" t="s">
        <v>256</v>
      </c>
      <c r="C278" s="19"/>
      <c r="D278" s="19"/>
      <c r="E278" s="19"/>
      <c r="F278" s="19"/>
      <c r="G278" s="19"/>
      <c r="H278" s="19"/>
      <c r="I278" s="19"/>
      <c r="J278" s="19" t="s">
        <v>255</v>
      </c>
      <c r="K278" s="19"/>
      <c r="L278" s="11">
        <v>778.92</v>
      </c>
      <c r="M278" s="19" t="s">
        <v>255</v>
      </c>
      <c r="N278" s="12"/>
    </row>
    <row r="279" ht="18" customHeight="1" spans="1:14">
      <c r="A279" s="20"/>
      <c r="B279" s="24"/>
      <c r="C279" s="24"/>
      <c r="D279" s="24"/>
      <c r="E279" s="24"/>
      <c r="F279" s="24"/>
      <c r="G279" s="22"/>
      <c r="H279" s="23"/>
      <c r="I279" s="23"/>
      <c r="J279" s="23"/>
      <c r="K279" s="23"/>
      <c r="L279" s="23"/>
      <c r="M279" s="23"/>
      <c r="N279" s="32"/>
    </row>
    <row r="280" ht="25.5" customHeight="1" spans="1:14">
      <c r="A280" s="16" t="s">
        <v>240</v>
      </c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</row>
    <row r="281" ht="18" customHeight="1" spans="1:14">
      <c r="A281" s="16"/>
      <c r="B281" s="16"/>
      <c r="C281" s="16"/>
      <c r="D281" s="16"/>
      <c r="E281" s="16"/>
      <c r="F281" s="16"/>
      <c r="G281" s="16"/>
      <c r="H281" s="16"/>
      <c r="I281" s="17"/>
      <c r="J281" s="17"/>
      <c r="K281" s="18" t="s">
        <v>241</v>
      </c>
      <c r="L281" s="18"/>
      <c r="M281" s="18"/>
      <c r="N281" s="18"/>
    </row>
    <row r="282" ht="39.75" customHeight="1" spans="1:14">
      <c r="A282" s="1" t="s">
        <v>212</v>
      </c>
      <c r="B282" s="1"/>
      <c r="C282" s="1"/>
      <c r="D282" s="1"/>
      <c r="E282" s="1"/>
      <c r="F282" s="1"/>
      <c r="G282" s="1"/>
      <c r="H282" s="1"/>
      <c r="I282" s="1"/>
      <c r="J282" s="1"/>
      <c r="K282" s="2"/>
      <c r="L282" s="2"/>
      <c r="M282" s="2"/>
      <c r="N282" s="2"/>
    </row>
    <row r="283" ht="28.5" customHeight="1" spans="1:14">
      <c r="A283" s="3" t="s">
        <v>85</v>
      </c>
      <c r="B283" s="3"/>
      <c r="C283" s="3"/>
      <c r="D283" s="3"/>
      <c r="E283" s="3"/>
      <c r="F283" s="3"/>
      <c r="G283" s="3"/>
      <c r="H283" s="3"/>
      <c r="I283" s="4" t="s">
        <v>86</v>
      </c>
      <c r="J283" s="4"/>
      <c r="K283" s="5" t="s">
        <v>304</v>
      </c>
      <c r="L283" s="5"/>
      <c r="M283" s="5"/>
      <c r="N283" s="5"/>
    </row>
    <row r="284" ht="18" customHeight="1" spans="1:14">
      <c r="A284" s="6" t="s">
        <v>148</v>
      </c>
      <c r="B284" s="7"/>
      <c r="C284" s="7" t="s">
        <v>202</v>
      </c>
      <c r="D284" s="7"/>
      <c r="E284" s="7" t="s">
        <v>149</v>
      </c>
      <c r="F284" s="7" t="s">
        <v>189</v>
      </c>
      <c r="G284" s="7"/>
      <c r="H284" s="7"/>
      <c r="I284" s="7"/>
      <c r="J284" s="7" t="s">
        <v>151</v>
      </c>
      <c r="K284" s="7"/>
      <c r="L284" s="7" t="s">
        <v>159</v>
      </c>
      <c r="M284" s="7" t="s">
        <v>152</v>
      </c>
      <c r="N284" s="8">
        <v>150</v>
      </c>
    </row>
    <row r="285" ht="18" customHeight="1" spans="1:14">
      <c r="A285" s="9" t="s">
        <v>214</v>
      </c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26"/>
    </row>
    <row r="286" ht="18" customHeight="1" spans="1:14">
      <c r="A286" s="9" t="s">
        <v>215</v>
      </c>
      <c r="B286" s="19" t="s">
        <v>216</v>
      </c>
      <c r="C286" s="19" t="s">
        <v>217</v>
      </c>
      <c r="D286" s="19" t="s">
        <v>218</v>
      </c>
      <c r="E286" s="19" t="s">
        <v>219</v>
      </c>
      <c r="F286" s="19"/>
      <c r="G286" s="19"/>
      <c r="H286" s="19"/>
      <c r="I286" s="19"/>
      <c r="J286" s="19" t="s">
        <v>220</v>
      </c>
      <c r="K286" s="19"/>
      <c r="L286" s="19"/>
      <c r="M286" s="19"/>
      <c r="N286" s="26"/>
    </row>
    <row r="287" ht="28.5" customHeight="1" spans="1:14">
      <c r="A287" s="9"/>
      <c r="B287" s="19"/>
      <c r="C287" s="19"/>
      <c r="D287" s="19"/>
      <c r="E287" s="19" t="s">
        <v>140</v>
      </c>
      <c r="F287" s="19" t="s">
        <v>221</v>
      </c>
      <c r="G287" s="19" t="s">
        <v>222</v>
      </c>
      <c r="H287" s="19" t="s">
        <v>223</v>
      </c>
      <c r="I287" s="19"/>
      <c r="J287" s="19" t="s">
        <v>140</v>
      </c>
      <c r="K287" s="19"/>
      <c r="L287" s="19" t="s">
        <v>221</v>
      </c>
      <c r="M287" s="19" t="s">
        <v>222</v>
      </c>
      <c r="N287" s="26" t="s">
        <v>223</v>
      </c>
    </row>
    <row r="288" ht="41.25" customHeight="1" spans="1:14">
      <c r="A288" s="29" t="s">
        <v>294</v>
      </c>
      <c r="B288" s="10" t="s">
        <v>295</v>
      </c>
      <c r="C288" s="19" t="s">
        <v>287</v>
      </c>
      <c r="D288" s="11">
        <v>0.001</v>
      </c>
      <c r="E288" s="11">
        <v>776.6</v>
      </c>
      <c r="F288" s="11"/>
      <c r="G288" s="11">
        <v>5267.02</v>
      </c>
      <c r="H288" s="11">
        <v>1970.82</v>
      </c>
      <c r="I288" s="11"/>
      <c r="J288" s="11">
        <v>0.78</v>
      </c>
      <c r="K288" s="11"/>
      <c r="L288" s="11"/>
      <c r="M288" s="11">
        <v>5.27</v>
      </c>
      <c r="N288" s="12">
        <v>1.97</v>
      </c>
    </row>
    <row r="289" ht="41.25" customHeight="1" spans="1:14">
      <c r="A289" s="29" t="s">
        <v>286</v>
      </c>
      <c r="B289" s="10" t="s">
        <v>249</v>
      </c>
      <c r="C289" s="19" t="s">
        <v>287</v>
      </c>
      <c r="D289" s="11">
        <v>0.001</v>
      </c>
      <c r="E289" s="11"/>
      <c r="F289" s="11"/>
      <c r="G289" s="11">
        <v>30325.91</v>
      </c>
      <c r="H289" s="11">
        <v>9889.28</v>
      </c>
      <c r="I289" s="11"/>
      <c r="J289" s="11"/>
      <c r="K289" s="11"/>
      <c r="L289" s="11"/>
      <c r="M289" s="11">
        <v>30.33</v>
      </c>
      <c r="N289" s="12">
        <v>9.89</v>
      </c>
    </row>
    <row r="290" ht="18" customHeight="1" spans="1:14">
      <c r="A290" s="9" t="s">
        <v>229</v>
      </c>
      <c r="B290" s="19"/>
      <c r="C290" s="19" t="s">
        <v>230</v>
      </c>
      <c r="D290" s="19"/>
      <c r="E290" s="19"/>
      <c r="F290" s="19"/>
      <c r="G290" s="19"/>
      <c r="H290" s="19"/>
      <c r="I290" s="19"/>
      <c r="J290" s="11">
        <v>0.78</v>
      </c>
      <c r="K290" s="11"/>
      <c r="L290" s="11"/>
      <c r="M290" s="11">
        <v>35.6</v>
      </c>
      <c r="N290" s="12">
        <v>11.86</v>
      </c>
    </row>
    <row r="291" ht="18" customHeight="1" spans="1:14">
      <c r="A291" s="9"/>
      <c r="B291" s="19"/>
      <c r="C291" s="19" t="s">
        <v>231</v>
      </c>
      <c r="D291" s="19"/>
      <c r="E291" s="19"/>
      <c r="F291" s="19"/>
      <c r="G291" s="19"/>
      <c r="H291" s="19"/>
      <c r="I291" s="19"/>
      <c r="J291" s="11"/>
      <c r="K291" s="11"/>
      <c r="L291" s="11"/>
      <c r="M291" s="11"/>
      <c r="N291" s="12"/>
    </row>
    <row r="292" ht="18" customHeight="1" spans="1:14">
      <c r="A292" s="9" t="s">
        <v>232</v>
      </c>
      <c r="B292" s="19"/>
      <c r="C292" s="19"/>
      <c r="D292" s="19"/>
      <c r="E292" s="19"/>
      <c r="F292" s="19"/>
      <c r="G292" s="19"/>
      <c r="H292" s="19"/>
      <c r="I292" s="19"/>
      <c r="J292" s="11">
        <v>48.23</v>
      </c>
      <c r="K292" s="11"/>
      <c r="L292" s="11"/>
      <c r="M292" s="11"/>
      <c r="N292" s="12"/>
    </row>
    <row r="293" ht="66.75" customHeight="1" spans="1:14">
      <c r="A293" s="9" t="s">
        <v>233</v>
      </c>
      <c r="B293" s="19" t="s">
        <v>234</v>
      </c>
      <c r="C293" s="19"/>
      <c r="D293" s="19"/>
      <c r="E293" s="19"/>
      <c r="F293" s="19"/>
      <c r="G293" s="19" t="s">
        <v>235</v>
      </c>
      <c r="H293" s="19" t="s">
        <v>218</v>
      </c>
      <c r="I293" s="19"/>
      <c r="J293" s="19" t="s">
        <v>236</v>
      </c>
      <c r="K293" s="19"/>
      <c r="L293" s="19" t="s">
        <v>237</v>
      </c>
      <c r="M293" s="19" t="s">
        <v>238</v>
      </c>
      <c r="N293" s="26" t="s">
        <v>239</v>
      </c>
    </row>
    <row r="294" ht="18" customHeight="1" spans="1:14">
      <c r="A294" s="9"/>
      <c r="B294" s="10"/>
      <c r="C294" s="10"/>
      <c r="D294" s="10"/>
      <c r="E294" s="10"/>
      <c r="F294" s="10"/>
      <c r="G294" s="19"/>
      <c r="H294" s="11"/>
      <c r="I294" s="11"/>
      <c r="J294" s="11"/>
      <c r="K294" s="11"/>
      <c r="L294" s="11"/>
      <c r="M294" s="11"/>
      <c r="N294" s="12"/>
    </row>
    <row r="295" ht="18" customHeight="1" spans="1:14">
      <c r="A295" s="9"/>
      <c r="B295" s="10"/>
      <c r="C295" s="10"/>
      <c r="D295" s="10"/>
      <c r="E295" s="10"/>
      <c r="F295" s="10"/>
      <c r="G295" s="19"/>
      <c r="H295" s="11"/>
      <c r="I295" s="11"/>
      <c r="J295" s="11"/>
      <c r="K295" s="11"/>
      <c r="L295" s="11"/>
      <c r="M295" s="11"/>
      <c r="N295" s="12"/>
    </row>
    <row r="296" ht="18" customHeight="1" spans="1:14">
      <c r="A296" s="9"/>
      <c r="B296" s="10"/>
      <c r="C296" s="10"/>
      <c r="D296" s="10"/>
      <c r="E296" s="10"/>
      <c r="F296" s="10"/>
      <c r="G296" s="19"/>
      <c r="H296" s="11"/>
      <c r="I296" s="11"/>
      <c r="J296" s="11"/>
      <c r="K296" s="11"/>
      <c r="L296" s="11"/>
      <c r="M296" s="11"/>
      <c r="N296" s="12"/>
    </row>
    <row r="297" ht="18" customHeight="1" spans="1:14">
      <c r="A297" s="9"/>
      <c r="B297" s="10"/>
      <c r="C297" s="10"/>
      <c r="D297" s="10"/>
      <c r="E297" s="10"/>
      <c r="F297" s="10"/>
      <c r="G297" s="19"/>
      <c r="H297" s="11"/>
      <c r="I297" s="11"/>
      <c r="J297" s="11"/>
      <c r="K297" s="11"/>
      <c r="L297" s="11"/>
      <c r="M297" s="11"/>
      <c r="N297" s="12"/>
    </row>
    <row r="298" ht="18" customHeight="1" spans="1:14">
      <c r="A298" s="20"/>
      <c r="B298" s="24"/>
      <c r="C298" s="24"/>
      <c r="D298" s="24"/>
      <c r="E298" s="24"/>
      <c r="F298" s="24"/>
      <c r="G298" s="22"/>
      <c r="H298" s="23"/>
      <c r="I298" s="23"/>
      <c r="J298" s="23"/>
      <c r="K298" s="23"/>
      <c r="L298" s="23"/>
      <c r="M298" s="23"/>
      <c r="N298" s="32"/>
    </row>
    <row r="299" ht="25.5" customHeight="1" spans="1:14">
      <c r="A299" s="16" t="s">
        <v>240</v>
      </c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</row>
    <row r="300" ht="18" customHeight="1" spans="1:14">
      <c r="A300" s="16"/>
      <c r="B300" s="16"/>
      <c r="C300" s="16"/>
      <c r="D300" s="16"/>
      <c r="E300" s="16"/>
      <c r="F300" s="16"/>
      <c r="G300" s="16"/>
      <c r="H300" s="16"/>
      <c r="I300" s="17"/>
      <c r="J300" s="17"/>
      <c r="K300" s="18" t="s">
        <v>241</v>
      </c>
      <c r="L300" s="18"/>
      <c r="M300" s="18"/>
      <c r="N300" s="18"/>
    </row>
    <row r="301" ht="39.75" customHeight="1" spans="1:14">
      <c r="A301" s="1" t="s">
        <v>212</v>
      </c>
      <c r="B301" s="1"/>
      <c r="C301" s="1"/>
      <c r="D301" s="1"/>
      <c r="E301" s="1"/>
      <c r="F301" s="1"/>
      <c r="G301" s="1"/>
      <c r="H301" s="1"/>
      <c r="I301" s="1"/>
      <c r="J301" s="1"/>
      <c r="K301" s="2"/>
      <c r="L301" s="2"/>
      <c r="M301" s="2"/>
      <c r="N301" s="2"/>
    </row>
    <row r="302" ht="28.5" customHeight="1" spans="1:14">
      <c r="A302" s="3" t="s">
        <v>85</v>
      </c>
      <c r="B302" s="3"/>
      <c r="C302" s="3"/>
      <c r="D302" s="3"/>
      <c r="E302" s="3"/>
      <c r="F302" s="3"/>
      <c r="G302" s="3"/>
      <c r="H302" s="3"/>
      <c r="I302" s="4" t="s">
        <v>86</v>
      </c>
      <c r="J302" s="4"/>
      <c r="K302" s="5" t="s">
        <v>305</v>
      </c>
      <c r="L302" s="5"/>
      <c r="M302" s="5"/>
      <c r="N302" s="5"/>
    </row>
    <row r="303" ht="18" customHeight="1" spans="1:14">
      <c r="A303" s="6" t="s">
        <v>148</v>
      </c>
      <c r="B303" s="7"/>
      <c r="C303" s="7" t="s">
        <v>203</v>
      </c>
      <c r="D303" s="7"/>
      <c r="E303" s="7" t="s">
        <v>149</v>
      </c>
      <c r="F303" s="7" t="s">
        <v>196</v>
      </c>
      <c r="G303" s="7"/>
      <c r="H303" s="7"/>
      <c r="I303" s="7"/>
      <c r="J303" s="7" t="s">
        <v>151</v>
      </c>
      <c r="K303" s="7"/>
      <c r="L303" s="7" t="s">
        <v>159</v>
      </c>
      <c r="M303" s="7" t="s">
        <v>152</v>
      </c>
      <c r="N303" s="8">
        <v>149.4</v>
      </c>
    </row>
    <row r="304" ht="18" customHeight="1" spans="1:14">
      <c r="A304" s="9" t="s">
        <v>214</v>
      </c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26"/>
    </row>
    <row r="305" ht="18" customHeight="1" spans="1:14">
      <c r="A305" s="9" t="s">
        <v>215</v>
      </c>
      <c r="B305" s="19" t="s">
        <v>216</v>
      </c>
      <c r="C305" s="19" t="s">
        <v>217</v>
      </c>
      <c r="D305" s="19" t="s">
        <v>218</v>
      </c>
      <c r="E305" s="19" t="s">
        <v>219</v>
      </c>
      <c r="F305" s="19"/>
      <c r="G305" s="19"/>
      <c r="H305" s="19"/>
      <c r="I305" s="19"/>
      <c r="J305" s="19" t="s">
        <v>220</v>
      </c>
      <c r="K305" s="19"/>
      <c r="L305" s="19"/>
      <c r="M305" s="19"/>
      <c r="N305" s="26"/>
    </row>
    <row r="306" ht="28.5" customHeight="1" spans="1:14">
      <c r="A306" s="9"/>
      <c r="B306" s="19"/>
      <c r="C306" s="19"/>
      <c r="D306" s="19"/>
      <c r="E306" s="19" t="s">
        <v>140</v>
      </c>
      <c r="F306" s="19" t="s">
        <v>221</v>
      </c>
      <c r="G306" s="19" t="s">
        <v>222</v>
      </c>
      <c r="H306" s="19" t="s">
        <v>223</v>
      </c>
      <c r="I306" s="19"/>
      <c r="J306" s="19" t="s">
        <v>140</v>
      </c>
      <c r="K306" s="19"/>
      <c r="L306" s="19" t="s">
        <v>221</v>
      </c>
      <c r="M306" s="19" t="s">
        <v>222</v>
      </c>
      <c r="N306" s="26" t="s">
        <v>223</v>
      </c>
    </row>
    <row r="307" ht="28.5" customHeight="1" spans="1:14">
      <c r="A307" s="29" t="s">
        <v>297</v>
      </c>
      <c r="B307" s="10" t="s">
        <v>298</v>
      </c>
      <c r="C307" s="19" t="s">
        <v>245</v>
      </c>
      <c r="D307" s="11">
        <v>0.01</v>
      </c>
      <c r="E307" s="11">
        <v>1598.45</v>
      </c>
      <c r="F307" s="11">
        <v>35675.82</v>
      </c>
      <c r="G307" s="11">
        <v>136.44</v>
      </c>
      <c r="H307" s="11">
        <v>565.75</v>
      </c>
      <c r="I307" s="11"/>
      <c r="J307" s="11">
        <v>15.98</v>
      </c>
      <c r="K307" s="11"/>
      <c r="L307" s="11">
        <v>356.76</v>
      </c>
      <c r="M307" s="11">
        <v>1.36</v>
      </c>
      <c r="N307" s="12">
        <v>5.66</v>
      </c>
    </row>
    <row r="308" ht="18" customHeight="1" spans="1:14">
      <c r="A308" s="9" t="s">
        <v>229</v>
      </c>
      <c r="B308" s="19"/>
      <c r="C308" s="19" t="s">
        <v>230</v>
      </c>
      <c r="D308" s="19"/>
      <c r="E308" s="19"/>
      <c r="F308" s="19"/>
      <c r="G308" s="19"/>
      <c r="H308" s="19"/>
      <c r="I308" s="19"/>
      <c r="J308" s="11">
        <v>15.98</v>
      </c>
      <c r="K308" s="11"/>
      <c r="L308" s="11">
        <v>356.76</v>
      </c>
      <c r="M308" s="11">
        <v>1.36</v>
      </c>
      <c r="N308" s="12">
        <v>5.66</v>
      </c>
    </row>
    <row r="309" ht="18" customHeight="1" spans="1:14">
      <c r="A309" s="9"/>
      <c r="B309" s="19"/>
      <c r="C309" s="19" t="s">
        <v>231</v>
      </c>
      <c r="D309" s="19"/>
      <c r="E309" s="19"/>
      <c r="F309" s="19"/>
      <c r="G309" s="19"/>
      <c r="H309" s="19"/>
      <c r="I309" s="19"/>
      <c r="J309" s="11"/>
      <c r="K309" s="11"/>
      <c r="L309" s="11"/>
      <c r="M309" s="11"/>
      <c r="N309" s="12"/>
    </row>
    <row r="310" ht="18" customHeight="1" spans="1:14">
      <c r="A310" s="9" t="s">
        <v>232</v>
      </c>
      <c r="B310" s="19"/>
      <c r="C310" s="19"/>
      <c r="D310" s="19"/>
      <c r="E310" s="19"/>
      <c r="F310" s="19"/>
      <c r="G310" s="19"/>
      <c r="H310" s="19"/>
      <c r="I310" s="19"/>
      <c r="J310" s="11">
        <v>379.76</v>
      </c>
      <c r="K310" s="11"/>
      <c r="L310" s="11"/>
      <c r="M310" s="11"/>
      <c r="N310" s="12"/>
    </row>
    <row r="311" ht="28.5" customHeight="1" spans="1:14">
      <c r="A311" s="9" t="s">
        <v>233</v>
      </c>
      <c r="B311" s="19" t="s">
        <v>234</v>
      </c>
      <c r="C311" s="19"/>
      <c r="D311" s="19"/>
      <c r="E311" s="19"/>
      <c r="F311" s="19"/>
      <c r="G311" s="19" t="s">
        <v>235</v>
      </c>
      <c r="H311" s="19" t="s">
        <v>218</v>
      </c>
      <c r="I311" s="19"/>
      <c r="J311" s="19" t="s">
        <v>236</v>
      </c>
      <c r="K311" s="19"/>
      <c r="L311" s="19" t="s">
        <v>237</v>
      </c>
      <c r="M311" s="19" t="s">
        <v>238</v>
      </c>
      <c r="N311" s="26" t="s">
        <v>239</v>
      </c>
    </row>
    <row r="312" ht="18" customHeight="1" spans="1:14">
      <c r="A312" s="9"/>
      <c r="B312" s="19" t="s">
        <v>254</v>
      </c>
      <c r="C312" s="19"/>
      <c r="D312" s="19"/>
      <c r="E312" s="19"/>
      <c r="F312" s="19"/>
      <c r="G312" s="19"/>
      <c r="H312" s="19"/>
      <c r="I312" s="19"/>
      <c r="J312" s="19" t="s">
        <v>255</v>
      </c>
      <c r="K312" s="19"/>
      <c r="L312" s="11">
        <v>356.76</v>
      </c>
      <c r="M312" s="19" t="s">
        <v>255</v>
      </c>
      <c r="N312" s="12"/>
    </row>
    <row r="313" ht="20.25" customHeight="1" spans="1:14">
      <c r="A313" s="9"/>
      <c r="B313" s="19" t="s">
        <v>256</v>
      </c>
      <c r="C313" s="19"/>
      <c r="D313" s="19"/>
      <c r="E313" s="19"/>
      <c r="F313" s="19"/>
      <c r="G313" s="19"/>
      <c r="H313" s="19"/>
      <c r="I313" s="19"/>
      <c r="J313" s="19" t="s">
        <v>255</v>
      </c>
      <c r="K313" s="19"/>
      <c r="L313" s="11">
        <v>356.76</v>
      </c>
      <c r="M313" s="19" t="s">
        <v>255</v>
      </c>
      <c r="N313" s="12"/>
    </row>
    <row r="314" ht="18" customHeight="1" spans="1:14">
      <c r="A314" s="9"/>
      <c r="B314" s="10"/>
      <c r="C314" s="10"/>
      <c r="D314" s="10"/>
      <c r="E314" s="10"/>
      <c r="F314" s="10"/>
      <c r="G314" s="19"/>
      <c r="H314" s="11"/>
      <c r="I314" s="11"/>
      <c r="J314" s="11"/>
      <c r="K314" s="11"/>
      <c r="L314" s="11"/>
      <c r="M314" s="11"/>
      <c r="N314" s="12"/>
    </row>
    <row r="315" ht="18" customHeight="1" spans="1:14">
      <c r="A315" s="9"/>
      <c r="B315" s="10"/>
      <c r="C315" s="10"/>
      <c r="D315" s="10"/>
      <c r="E315" s="10"/>
      <c r="F315" s="10"/>
      <c r="G315" s="19"/>
      <c r="H315" s="11"/>
      <c r="I315" s="11"/>
      <c r="J315" s="11"/>
      <c r="K315" s="11"/>
      <c r="L315" s="11"/>
      <c r="M315" s="11"/>
      <c r="N315" s="12"/>
    </row>
    <row r="316" ht="18" customHeight="1" spans="1:14">
      <c r="A316" s="9"/>
      <c r="B316" s="10"/>
      <c r="C316" s="10"/>
      <c r="D316" s="10"/>
      <c r="E316" s="10"/>
      <c r="F316" s="10"/>
      <c r="G316" s="19"/>
      <c r="H316" s="11"/>
      <c r="I316" s="11"/>
      <c r="J316" s="11"/>
      <c r="K316" s="11"/>
      <c r="L316" s="11"/>
      <c r="M316" s="11"/>
      <c r="N316" s="12"/>
    </row>
    <row r="317" ht="18" customHeight="1" spans="1:14">
      <c r="A317" s="9"/>
      <c r="B317" s="10"/>
      <c r="C317" s="10"/>
      <c r="D317" s="10"/>
      <c r="E317" s="10"/>
      <c r="F317" s="10"/>
      <c r="G317" s="19"/>
      <c r="H317" s="11"/>
      <c r="I317" s="11"/>
      <c r="J317" s="11"/>
      <c r="K317" s="11"/>
      <c r="L317" s="11"/>
      <c r="M317" s="11"/>
      <c r="N317" s="12"/>
    </row>
    <row r="318" ht="18" customHeight="1" spans="1:14">
      <c r="A318" s="9"/>
      <c r="B318" s="10"/>
      <c r="C318" s="10"/>
      <c r="D318" s="10"/>
      <c r="E318" s="10"/>
      <c r="F318" s="10"/>
      <c r="G318" s="19"/>
      <c r="H318" s="11"/>
      <c r="I318" s="11"/>
      <c r="J318" s="11"/>
      <c r="K318" s="11"/>
      <c r="L318" s="11"/>
      <c r="M318" s="11"/>
      <c r="N318" s="12"/>
    </row>
    <row r="319" ht="18" customHeight="1" spans="1:14">
      <c r="A319" s="9"/>
      <c r="B319" s="10"/>
      <c r="C319" s="10"/>
      <c r="D319" s="10"/>
      <c r="E319" s="10"/>
      <c r="F319" s="10"/>
      <c r="G319" s="19"/>
      <c r="H319" s="11"/>
      <c r="I319" s="11"/>
      <c r="J319" s="11"/>
      <c r="K319" s="11"/>
      <c r="L319" s="11"/>
      <c r="M319" s="11"/>
      <c r="N319" s="12"/>
    </row>
    <row r="320" ht="18" customHeight="1" spans="1:14">
      <c r="A320" s="9"/>
      <c r="B320" s="10"/>
      <c r="C320" s="10"/>
      <c r="D320" s="10"/>
      <c r="E320" s="10"/>
      <c r="F320" s="10"/>
      <c r="G320" s="19"/>
      <c r="H320" s="11"/>
      <c r="I320" s="11"/>
      <c r="J320" s="11"/>
      <c r="K320" s="11"/>
      <c r="L320" s="11"/>
      <c r="M320" s="11"/>
      <c r="N320" s="12"/>
    </row>
    <row r="321" ht="18" customHeight="1" spans="1:14">
      <c r="A321" s="20"/>
      <c r="B321" s="24"/>
      <c r="C321" s="24"/>
      <c r="D321" s="24"/>
      <c r="E321" s="24"/>
      <c r="F321" s="24"/>
      <c r="G321" s="22"/>
      <c r="H321" s="23"/>
      <c r="I321" s="23"/>
      <c r="J321" s="23"/>
      <c r="K321" s="23"/>
      <c r="L321" s="23"/>
      <c r="M321" s="23"/>
      <c r="N321" s="32"/>
    </row>
    <row r="322" ht="25.5" customHeight="1" spans="1:14">
      <c r="A322" s="16" t="s">
        <v>240</v>
      </c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</row>
    <row r="323" ht="18" customHeight="1" spans="1:14">
      <c r="A323" s="16"/>
      <c r="B323" s="16"/>
      <c r="C323" s="16"/>
      <c r="D323" s="16"/>
      <c r="E323" s="16"/>
      <c r="F323" s="16"/>
      <c r="G323" s="16"/>
      <c r="H323" s="16"/>
      <c r="I323" s="17"/>
      <c r="J323" s="17"/>
      <c r="K323" s="18" t="s">
        <v>241</v>
      </c>
      <c r="L323" s="18"/>
      <c r="M323" s="18"/>
      <c r="N323" s="18"/>
    </row>
    <row r="324" ht="39.75" customHeight="1" spans="1:14">
      <c r="A324" s="1" t="s">
        <v>212</v>
      </c>
      <c r="B324" s="1"/>
      <c r="C324" s="1"/>
      <c r="D324" s="1"/>
      <c r="E324" s="1"/>
      <c r="F324" s="1"/>
      <c r="G324" s="1"/>
      <c r="H324" s="1"/>
      <c r="I324" s="1"/>
      <c r="J324" s="1"/>
      <c r="K324" s="2"/>
      <c r="L324" s="2"/>
      <c r="M324" s="2"/>
      <c r="N324" s="2"/>
    </row>
    <row r="325" ht="28.5" customHeight="1" spans="1:14">
      <c r="A325" s="3" t="s">
        <v>85</v>
      </c>
      <c r="B325" s="3"/>
      <c r="C325" s="3"/>
      <c r="D325" s="3"/>
      <c r="E325" s="3"/>
      <c r="F325" s="3"/>
      <c r="G325" s="3"/>
      <c r="H325" s="3"/>
      <c r="I325" s="4" t="s">
        <v>86</v>
      </c>
      <c r="J325" s="4"/>
      <c r="K325" s="5" t="s">
        <v>306</v>
      </c>
      <c r="L325" s="5"/>
      <c r="M325" s="5"/>
      <c r="N325" s="5"/>
    </row>
    <row r="326" ht="18" customHeight="1" spans="1:14">
      <c r="A326" s="6" t="s">
        <v>148</v>
      </c>
      <c r="B326" s="7"/>
      <c r="C326" s="7" t="s">
        <v>205</v>
      </c>
      <c r="D326" s="7"/>
      <c r="E326" s="7" t="s">
        <v>149</v>
      </c>
      <c r="F326" s="7" t="s">
        <v>206</v>
      </c>
      <c r="G326" s="7"/>
      <c r="H326" s="7"/>
      <c r="I326" s="7"/>
      <c r="J326" s="7" t="s">
        <v>151</v>
      </c>
      <c r="K326" s="7"/>
      <c r="L326" s="7" t="s">
        <v>178</v>
      </c>
      <c r="M326" s="7" t="s">
        <v>152</v>
      </c>
      <c r="N326" s="8">
        <v>3.2</v>
      </c>
    </row>
    <row r="327" ht="18" customHeight="1" spans="1:14">
      <c r="A327" s="9" t="s">
        <v>214</v>
      </c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26"/>
    </row>
    <row r="328" ht="18" customHeight="1" spans="1:14">
      <c r="A328" s="9" t="s">
        <v>215</v>
      </c>
      <c r="B328" s="19" t="s">
        <v>216</v>
      </c>
      <c r="C328" s="19" t="s">
        <v>217</v>
      </c>
      <c r="D328" s="19" t="s">
        <v>218</v>
      </c>
      <c r="E328" s="19" t="s">
        <v>219</v>
      </c>
      <c r="F328" s="19"/>
      <c r="G328" s="19"/>
      <c r="H328" s="19"/>
      <c r="I328" s="19"/>
      <c r="J328" s="19" t="s">
        <v>220</v>
      </c>
      <c r="K328" s="19"/>
      <c r="L328" s="19"/>
      <c r="M328" s="19"/>
      <c r="N328" s="26"/>
    </row>
    <row r="329" ht="28.5" customHeight="1" spans="1:14">
      <c r="A329" s="9"/>
      <c r="B329" s="19"/>
      <c r="C329" s="19"/>
      <c r="D329" s="19"/>
      <c r="E329" s="19" t="s">
        <v>140</v>
      </c>
      <c r="F329" s="19" t="s">
        <v>221</v>
      </c>
      <c r="G329" s="19" t="s">
        <v>222</v>
      </c>
      <c r="H329" s="19" t="s">
        <v>223</v>
      </c>
      <c r="I329" s="19"/>
      <c r="J329" s="19" t="s">
        <v>140</v>
      </c>
      <c r="K329" s="19"/>
      <c r="L329" s="19" t="s">
        <v>221</v>
      </c>
      <c r="M329" s="19" t="s">
        <v>222</v>
      </c>
      <c r="N329" s="26" t="s">
        <v>223</v>
      </c>
    </row>
    <row r="330" ht="18" customHeight="1" spans="1:14">
      <c r="A330" s="29" t="s">
        <v>307</v>
      </c>
      <c r="B330" s="10" t="s">
        <v>206</v>
      </c>
      <c r="C330" s="19" t="s">
        <v>269</v>
      </c>
      <c r="D330" s="11">
        <v>0.01</v>
      </c>
      <c r="E330" s="11">
        <v>1039.92</v>
      </c>
      <c r="F330" s="11">
        <v>1529.58</v>
      </c>
      <c r="G330" s="11">
        <v>78.49</v>
      </c>
      <c r="H330" s="11">
        <v>518.38</v>
      </c>
      <c r="I330" s="11"/>
      <c r="J330" s="11">
        <v>10.4</v>
      </c>
      <c r="K330" s="11"/>
      <c r="L330" s="11">
        <v>15.3</v>
      </c>
      <c r="M330" s="11">
        <v>0.78</v>
      </c>
      <c r="N330" s="12">
        <v>5.18</v>
      </c>
    </row>
    <row r="331" ht="18" customHeight="1" spans="1:14">
      <c r="A331" s="9" t="s">
        <v>229</v>
      </c>
      <c r="B331" s="19"/>
      <c r="C331" s="19" t="s">
        <v>230</v>
      </c>
      <c r="D331" s="19"/>
      <c r="E331" s="19"/>
      <c r="F331" s="19"/>
      <c r="G331" s="19"/>
      <c r="H331" s="19"/>
      <c r="I331" s="19"/>
      <c r="J331" s="11">
        <v>10.4</v>
      </c>
      <c r="K331" s="11"/>
      <c r="L331" s="11">
        <v>15.3</v>
      </c>
      <c r="M331" s="11">
        <v>0.78</v>
      </c>
      <c r="N331" s="12">
        <v>5.18</v>
      </c>
    </row>
    <row r="332" ht="18" customHeight="1" spans="1:14">
      <c r="A332" s="9"/>
      <c r="B332" s="19"/>
      <c r="C332" s="19" t="s">
        <v>231</v>
      </c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26"/>
    </row>
    <row r="333" ht="18" customHeight="1" spans="1:14">
      <c r="A333" s="9" t="s">
        <v>232</v>
      </c>
      <c r="B333" s="19"/>
      <c r="C333" s="19"/>
      <c r="D333" s="19"/>
      <c r="E333" s="19"/>
      <c r="F333" s="19"/>
      <c r="G333" s="19"/>
      <c r="H333" s="19"/>
      <c r="I333" s="19"/>
      <c r="J333" s="19">
        <v>31.66</v>
      </c>
      <c r="K333" s="19"/>
      <c r="L333" s="19"/>
      <c r="M333" s="19"/>
      <c r="N333" s="26"/>
    </row>
    <row r="334" ht="28.5" customHeight="1" spans="1:14">
      <c r="A334" s="9" t="s">
        <v>233</v>
      </c>
      <c r="B334" s="19" t="s">
        <v>234</v>
      </c>
      <c r="C334" s="19"/>
      <c r="D334" s="19"/>
      <c r="E334" s="19"/>
      <c r="F334" s="19"/>
      <c r="G334" s="19" t="s">
        <v>235</v>
      </c>
      <c r="H334" s="19" t="s">
        <v>218</v>
      </c>
      <c r="I334" s="19"/>
      <c r="J334" s="19" t="s">
        <v>236</v>
      </c>
      <c r="K334" s="19"/>
      <c r="L334" s="19" t="s">
        <v>237</v>
      </c>
      <c r="M334" s="19" t="s">
        <v>238</v>
      </c>
      <c r="N334" s="26" t="s">
        <v>239</v>
      </c>
    </row>
    <row r="335" ht="18" customHeight="1" spans="1:14">
      <c r="A335" s="9"/>
      <c r="B335" s="19" t="s">
        <v>254</v>
      </c>
      <c r="C335" s="19"/>
      <c r="D335" s="19"/>
      <c r="E335" s="19"/>
      <c r="F335" s="19"/>
      <c r="G335" s="19"/>
      <c r="H335" s="19"/>
      <c r="I335" s="19"/>
      <c r="J335" s="19" t="s">
        <v>255</v>
      </c>
      <c r="K335" s="19"/>
      <c r="L335" s="11">
        <v>15.25</v>
      </c>
      <c r="M335" s="19" t="s">
        <v>255</v>
      </c>
      <c r="N335" s="12"/>
    </row>
    <row r="336" ht="20.25" customHeight="1" spans="1:14">
      <c r="A336" s="9"/>
      <c r="B336" s="19" t="s">
        <v>256</v>
      </c>
      <c r="C336" s="19"/>
      <c r="D336" s="19"/>
      <c r="E336" s="19"/>
      <c r="F336" s="19"/>
      <c r="G336" s="19"/>
      <c r="H336" s="19"/>
      <c r="I336" s="19"/>
      <c r="J336" s="19" t="s">
        <v>255</v>
      </c>
      <c r="K336" s="19"/>
      <c r="L336" s="11">
        <v>15.25</v>
      </c>
      <c r="M336" s="19" t="s">
        <v>255</v>
      </c>
      <c r="N336" s="12"/>
    </row>
    <row r="337" ht="18" customHeight="1" spans="1:14">
      <c r="A337" s="9"/>
      <c r="B337" s="10"/>
      <c r="C337" s="10"/>
      <c r="D337" s="10"/>
      <c r="E337" s="10"/>
      <c r="F337" s="10"/>
      <c r="G337" s="19"/>
      <c r="H337" s="11"/>
      <c r="I337" s="11"/>
      <c r="J337" s="11"/>
      <c r="K337" s="11"/>
      <c r="L337" s="11"/>
      <c r="M337" s="11"/>
      <c r="N337" s="12"/>
    </row>
    <row r="338" ht="18" customHeight="1" spans="1:14">
      <c r="A338" s="9"/>
      <c r="B338" s="10"/>
      <c r="C338" s="10"/>
      <c r="D338" s="10"/>
      <c r="E338" s="10"/>
      <c r="F338" s="10"/>
      <c r="G338" s="19"/>
      <c r="H338" s="11"/>
      <c r="I338" s="11"/>
      <c r="J338" s="11"/>
      <c r="K338" s="11"/>
      <c r="L338" s="11"/>
      <c r="M338" s="11"/>
      <c r="N338" s="12"/>
    </row>
    <row r="339" ht="18" customHeight="1" spans="1:14">
      <c r="A339" s="9"/>
      <c r="B339" s="10"/>
      <c r="C339" s="10"/>
      <c r="D339" s="10"/>
      <c r="E339" s="10"/>
      <c r="F339" s="10"/>
      <c r="G339" s="19"/>
      <c r="H339" s="11"/>
      <c r="I339" s="11"/>
      <c r="J339" s="11"/>
      <c r="K339" s="11"/>
      <c r="L339" s="11"/>
      <c r="M339" s="11"/>
      <c r="N339" s="12"/>
    </row>
    <row r="340" ht="18" customHeight="1" spans="1:14">
      <c r="A340" s="9"/>
      <c r="B340" s="10"/>
      <c r="C340" s="10"/>
      <c r="D340" s="10"/>
      <c r="E340" s="10"/>
      <c r="F340" s="10"/>
      <c r="G340" s="19"/>
      <c r="H340" s="11"/>
      <c r="I340" s="11"/>
      <c r="J340" s="11"/>
      <c r="K340" s="11"/>
      <c r="L340" s="11"/>
      <c r="M340" s="11"/>
      <c r="N340" s="12"/>
    </row>
    <row r="341" ht="18" customHeight="1" spans="1:14">
      <c r="A341" s="9"/>
      <c r="B341" s="10"/>
      <c r="C341" s="10"/>
      <c r="D341" s="10"/>
      <c r="E341" s="10"/>
      <c r="F341" s="10"/>
      <c r="G341" s="19"/>
      <c r="H341" s="11"/>
      <c r="I341" s="11"/>
      <c r="J341" s="11"/>
      <c r="K341" s="11"/>
      <c r="L341" s="11"/>
      <c r="M341" s="11"/>
      <c r="N341" s="12"/>
    </row>
    <row r="342" ht="18" customHeight="1" spans="1:14">
      <c r="A342" s="9"/>
      <c r="B342" s="10"/>
      <c r="C342" s="10"/>
      <c r="D342" s="10"/>
      <c r="E342" s="10"/>
      <c r="F342" s="10"/>
      <c r="G342" s="19"/>
      <c r="H342" s="11"/>
      <c r="I342" s="11"/>
      <c r="J342" s="11"/>
      <c r="K342" s="11"/>
      <c r="L342" s="11"/>
      <c r="M342" s="11"/>
      <c r="N342" s="12"/>
    </row>
    <row r="343" ht="18" customHeight="1" spans="1:14">
      <c r="A343" s="9"/>
      <c r="B343" s="10"/>
      <c r="C343" s="10"/>
      <c r="D343" s="10"/>
      <c r="E343" s="10"/>
      <c r="F343" s="10"/>
      <c r="G343" s="19"/>
      <c r="H343" s="11"/>
      <c r="I343" s="11"/>
      <c r="J343" s="11"/>
      <c r="K343" s="11"/>
      <c r="L343" s="11"/>
      <c r="M343" s="11"/>
      <c r="N343" s="12"/>
    </row>
    <row r="344" ht="18" customHeight="1" spans="1:14">
      <c r="A344" s="20"/>
      <c r="B344" s="24"/>
      <c r="C344" s="24"/>
      <c r="D344" s="24"/>
      <c r="E344" s="24"/>
      <c r="F344" s="24"/>
      <c r="G344" s="22"/>
      <c r="H344" s="23"/>
      <c r="I344" s="23"/>
      <c r="J344" s="23"/>
      <c r="K344" s="23"/>
      <c r="L344" s="23"/>
      <c r="M344" s="23"/>
      <c r="N344" s="32"/>
    </row>
    <row r="345" ht="25.5" customHeight="1" spans="1:14">
      <c r="A345" s="16" t="s">
        <v>240</v>
      </c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</row>
    <row r="346" ht="18" customHeight="1" spans="1:14">
      <c r="A346" s="16"/>
      <c r="B346" s="16"/>
      <c r="C346" s="16"/>
      <c r="D346" s="16"/>
      <c r="E346" s="16"/>
      <c r="F346" s="16"/>
      <c r="G346" s="16"/>
      <c r="H346" s="16"/>
      <c r="I346" s="17"/>
      <c r="J346" s="17"/>
      <c r="K346" s="18" t="s">
        <v>241</v>
      </c>
      <c r="L346" s="18"/>
      <c r="M346" s="18"/>
      <c r="N346" s="18"/>
    </row>
    <row r="347" ht="39.75" customHeight="1" spans="1:14">
      <c r="A347" s="1" t="s">
        <v>212</v>
      </c>
      <c r="B347" s="1"/>
      <c r="C347" s="1"/>
      <c r="D347" s="1"/>
      <c r="E347" s="1"/>
      <c r="F347" s="1"/>
      <c r="G347" s="1"/>
      <c r="H347" s="1"/>
      <c r="I347" s="1"/>
      <c r="J347" s="1"/>
      <c r="K347" s="2"/>
      <c r="L347" s="2"/>
      <c r="M347" s="2"/>
      <c r="N347" s="2"/>
    </row>
    <row r="348" ht="28.5" customHeight="1" spans="1:14">
      <c r="A348" s="3" t="s">
        <v>85</v>
      </c>
      <c r="B348" s="3"/>
      <c r="C348" s="3"/>
      <c r="D348" s="3"/>
      <c r="E348" s="3"/>
      <c r="F348" s="3"/>
      <c r="G348" s="3"/>
      <c r="H348" s="3"/>
      <c r="I348" s="4" t="s">
        <v>86</v>
      </c>
      <c r="J348" s="4"/>
      <c r="K348" s="5" t="s">
        <v>308</v>
      </c>
      <c r="L348" s="5"/>
      <c r="M348" s="5"/>
      <c r="N348" s="5"/>
    </row>
    <row r="349" ht="18" customHeight="1" spans="1:14">
      <c r="A349" s="6" t="s">
        <v>148</v>
      </c>
      <c r="B349" s="7"/>
      <c r="C349" s="7" t="s">
        <v>207</v>
      </c>
      <c r="D349" s="7"/>
      <c r="E349" s="7" t="s">
        <v>149</v>
      </c>
      <c r="F349" s="7" t="s">
        <v>208</v>
      </c>
      <c r="G349" s="7"/>
      <c r="H349" s="7"/>
      <c r="I349" s="7"/>
      <c r="J349" s="7" t="s">
        <v>151</v>
      </c>
      <c r="K349" s="7"/>
      <c r="L349" s="7" t="s">
        <v>178</v>
      </c>
      <c r="M349" s="7" t="s">
        <v>152</v>
      </c>
      <c r="N349" s="8">
        <v>16</v>
      </c>
    </row>
    <row r="350" ht="18" customHeight="1" spans="1:14">
      <c r="A350" s="9" t="s">
        <v>214</v>
      </c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26"/>
    </row>
    <row r="351" ht="18" customHeight="1" spans="1:14">
      <c r="A351" s="9" t="s">
        <v>215</v>
      </c>
      <c r="B351" s="19" t="s">
        <v>216</v>
      </c>
      <c r="C351" s="19" t="s">
        <v>217</v>
      </c>
      <c r="D351" s="19" t="s">
        <v>218</v>
      </c>
      <c r="E351" s="19" t="s">
        <v>219</v>
      </c>
      <c r="F351" s="19"/>
      <c r="G351" s="19"/>
      <c r="H351" s="19"/>
      <c r="I351" s="19"/>
      <c r="J351" s="19" t="s">
        <v>220</v>
      </c>
      <c r="K351" s="19"/>
      <c r="L351" s="19"/>
      <c r="M351" s="19"/>
      <c r="N351" s="26"/>
    </row>
    <row r="352" ht="28.5" customHeight="1" spans="1:14">
      <c r="A352" s="9"/>
      <c r="B352" s="19"/>
      <c r="C352" s="19"/>
      <c r="D352" s="19"/>
      <c r="E352" s="19" t="s">
        <v>140</v>
      </c>
      <c r="F352" s="19" t="s">
        <v>221</v>
      </c>
      <c r="G352" s="19" t="s">
        <v>222</v>
      </c>
      <c r="H352" s="19" t="s">
        <v>223</v>
      </c>
      <c r="I352" s="19"/>
      <c r="J352" s="19" t="s">
        <v>140</v>
      </c>
      <c r="K352" s="19"/>
      <c r="L352" s="19" t="s">
        <v>221</v>
      </c>
      <c r="M352" s="19" t="s">
        <v>222</v>
      </c>
      <c r="N352" s="26" t="s">
        <v>223</v>
      </c>
    </row>
    <row r="353" ht="18" customHeight="1" spans="1:14">
      <c r="A353" s="29" t="s">
        <v>309</v>
      </c>
      <c r="B353" s="10" t="s">
        <v>208</v>
      </c>
      <c r="C353" s="19" t="s">
        <v>269</v>
      </c>
      <c r="D353" s="11">
        <v>0.01</v>
      </c>
      <c r="E353" s="11">
        <v>1857.15</v>
      </c>
      <c r="F353" s="11">
        <v>2247.01</v>
      </c>
      <c r="G353" s="11">
        <v>184.36</v>
      </c>
      <c r="H353" s="11">
        <v>946.24</v>
      </c>
      <c r="I353" s="11"/>
      <c r="J353" s="11">
        <v>18.57</v>
      </c>
      <c r="K353" s="11"/>
      <c r="L353" s="11">
        <v>22.47</v>
      </c>
      <c r="M353" s="11">
        <v>1.84</v>
      </c>
      <c r="N353" s="12">
        <v>9.46</v>
      </c>
    </row>
    <row r="354" ht="18" customHeight="1" spans="1:14">
      <c r="A354" s="9" t="s">
        <v>229</v>
      </c>
      <c r="B354" s="19"/>
      <c r="C354" s="19" t="s">
        <v>230</v>
      </c>
      <c r="D354" s="19"/>
      <c r="E354" s="19"/>
      <c r="F354" s="19"/>
      <c r="G354" s="19"/>
      <c r="H354" s="19"/>
      <c r="I354" s="19"/>
      <c r="J354" s="11">
        <v>18.57</v>
      </c>
      <c r="K354" s="11"/>
      <c r="L354" s="11">
        <v>22.47</v>
      </c>
      <c r="M354" s="11">
        <v>1.84</v>
      </c>
      <c r="N354" s="12">
        <v>9.46</v>
      </c>
    </row>
    <row r="355" ht="18" customHeight="1" spans="1:14">
      <c r="A355" s="9"/>
      <c r="B355" s="19"/>
      <c r="C355" s="19" t="s">
        <v>231</v>
      </c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26"/>
    </row>
    <row r="356" ht="18" customHeight="1" spans="1:14">
      <c r="A356" s="9" t="s">
        <v>232</v>
      </c>
      <c r="B356" s="19"/>
      <c r="C356" s="19"/>
      <c r="D356" s="19"/>
      <c r="E356" s="19"/>
      <c r="F356" s="19"/>
      <c r="G356" s="19"/>
      <c r="H356" s="19"/>
      <c r="I356" s="19"/>
      <c r="J356" s="19">
        <v>52.35</v>
      </c>
      <c r="K356" s="19"/>
      <c r="L356" s="19"/>
      <c r="M356" s="19"/>
      <c r="N356" s="26"/>
    </row>
    <row r="357" ht="28.5" customHeight="1" spans="1:14">
      <c r="A357" s="9" t="s">
        <v>233</v>
      </c>
      <c r="B357" s="19" t="s">
        <v>234</v>
      </c>
      <c r="C357" s="19"/>
      <c r="D357" s="19"/>
      <c r="E357" s="19"/>
      <c r="F357" s="19"/>
      <c r="G357" s="19" t="s">
        <v>235</v>
      </c>
      <c r="H357" s="19" t="s">
        <v>218</v>
      </c>
      <c r="I357" s="19"/>
      <c r="J357" s="19" t="s">
        <v>236</v>
      </c>
      <c r="K357" s="19"/>
      <c r="L357" s="19" t="s">
        <v>237</v>
      </c>
      <c r="M357" s="19" t="s">
        <v>238</v>
      </c>
      <c r="N357" s="26" t="s">
        <v>239</v>
      </c>
    </row>
    <row r="358" ht="18" customHeight="1" spans="1:14">
      <c r="A358" s="9"/>
      <c r="B358" s="19" t="s">
        <v>254</v>
      </c>
      <c r="C358" s="19"/>
      <c r="D358" s="19"/>
      <c r="E358" s="19"/>
      <c r="F358" s="19"/>
      <c r="G358" s="19"/>
      <c r="H358" s="19"/>
      <c r="I358" s="19"/>
      <c r="J358" s="19" t="s">
        <v>255</v>
      </c>
      <c r="K358" s="19"/>
      <c r="L358" s="11">
        <v>22.53</v>
      </c>
      <c r="M358" s="19" t="s">
        <v>255</v>
      </c>
      <c r="N358" s="12"/>
    </row>
    <row r="359" ht="20.25" customHeight="1" spans="1:14">
      <c r="A359" s="9"/>
      <c r="B359" s="19" t="s">
        <v>256</v>
      </c>
      <c r="C359" s="19"/>
      <c r="D359" s="19"/>
      <c r="E359" s="19"/>
      <c r="F359" s="19"/>
      <c r="G359" s="19"/>
      <c r="H359" s="19"/>
      <c r="I359" s="19"/>
      <c r="J359" s="19" t="s">
        <v>255</v>
      </c>
      <c r="K359" s="19"/>
      <c r="L359" s="11">
        <v>22.53</v>
      </c>
      <c r="M359" s="19" t="s">
        <v>255</v>
      </c>
      <c r="N359" s="12"/>
    </row>
    <row r="360" ht="18" customHeight="1" spans="1:14">
      <c r="A360" s="9"/>
      <c r="B360" s="10"/>
      <c r="C360" s="10"/>
      <c r="D360" s="10"/>
      <c r="E360" s="10"/>
      <c r="F360" s="10"/>
      <c r="G360" s="19"/>
      <c r="H360" s="11"/>
      <c r="I360" s="11"/>
      <c r="J360" s="11"/>
      <c r="K360" s="11"/>
      <c r="L360" s="11"/>
      <c r="M360" s="11"/>
      <c r="N360" s="12"/>
    </row>
    <row r="361" ht="18" customHeight="1" spans="1:14">
      <c r="A361" s="9"/>
      <c r="B361" s="10"/>
      <c r="C361" s="10"/>
      <c r="D361" s="10"/>
      <c r="E361" s="10"/>
      <c r="F361" s="10"/>
      <c r="G361" s="19"/>
      <c r="H361" s="11"/>
      <c r="I361" s="11"/>
      <c r="J361" s="11"/>
      <c r="K361" s="11"/>
      <c r="L361" s="11"/>
      <c r="M361" s="11"/>
      <c r="N361" s="12"/>
    </row>
    <row r="362" ht="18" customHeight="1" spans="1:14">
      <c r="A362" s="9"/>
      <c r="B362" s="10"/>
      <c r="C362" s="10"/>
      <c r="D362" s="10"/>
      <c r="E362" s="10"/>
      <c r="F362" s="10"/>
      <c r="G362" s="19"/>
      <c r="H362" s="11"/>
      <c r="I362" s="11"/>
      <c r="J362" s="11"/>
      <c r="K362" s="11"/>
      <c r="L362" s="11"/>
      <c r="M362" s="11"/>
      <c r="N362" s="12"/>
    </row>
    <row r="363" ht="18" customHeight="1" spans="1:14">
      <c r="A363" s="9"/>
      <c r="B363" s="10"/>
      <c r="C363" s="10"/>
      <c r="D363" s="10"/>
      <c r="E363" s="10"/>
      <c r="F363" s="10"/>
      <c r="G363" s="19"/>
      <c r="H363" s="11"/>
      <c r="I363" s="11"/>
      <c r="J363" s="11"/>
      <c r="K363" s="11"/>
      <c r="L363" s="11"/>
      <c r="M363" s="11"/>
      <c r="N363" s="12"/>
    </row>
    <row r="364" ht="18" customHeight="1" spans="1:14">
      <c r="A364" s="9"/>
      <c r="B364" s="10"/>
      <c r="C364" s="10"/>
      <c r="D364" s="10"/>
      <c r="E364" s="10"/>
      <c r="F364" s="10"/>
      <c r="G364" s="19"/>
      <c r="H364" s="11"/>
      <c r="I364" s="11"/>
      <c r="J364" s="11"/>
      <c r="K364" s="11"/>
      <c r="L364" s="11"/>
      <c r="M364" s="11"/>
      <c r="N364" s="12"/>
    </row>
    <row r="365" ht="18" customHeight="1" spans="1:14">
      <c r="A365" s="9"/>
      <c r="B365" s="10"/>
      <c r="C365" s="10"/>
      <c r="D365" s="10"/>
      <c r="E365" s="10"/>
      <c r="F365" s="10"/>
      <c r="G365" s="19"/>
      <c r="H365" s="11"/>
      <c r="I365" s="11"/>
      <c r="J365" s="11"/>
      <c r="K365" s="11"/>
      <c r="L365" s="11"/>
      <c r="M365" s="11"/>
      <c r="N365" s="12"/>
    </row>
    <row r="366" ht="18" customHeight="1" spans="1:14">
      <c r="A366" s="9"/>
      <c r="B366" s="10"/>
      <c r="C366" s="10"/>
      <c r="D366" s="10"/>
      <c r="E366" s="10"/>
      <c r="F366" s="10"/>
      <c r="G366" s="19"/>
      <c r="H366" s="11"/>
      <c r="I366" s="11"/>
      <c r="J366" s="11"/>
      <c r="K366" s="11"/>
      <c r="L366" s="11"/>
      <c r="M366" s="11"/>
      <c r="N366" s="12"/>
    </row>
    <row r="367" ht="18" customHeight="1" spans="1:14">
      <c r="A367" s="20"/>
      <c r="B367" s="24"/>
      <c r="C367" s="24"/>
      <c r="D367" s="24"/>
      <c r="E367" s="24"/>
      <c r="F367" s="24"/>
      <c r="G367" s="22"/>
      <c r="H367" s="23"/>
      <c r="I367" s="23"/>
      <c r="J367" s="23"/>
      <c r="K367" s="23"/>
      <c r="L367" s="23"/>
      <c r="M367" s="23"/>
      <c r="N367" s="32"/>
    </row>
    <row r="368" ht="25.5" customHeight="1" spans="1:14">
      <c r="A368" s="16" t="s">
        <v>240</v>
      </c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</row>
    <row r="369" ht="18" customHeight="1" spans="1:14">
      <c r="A369" s="16"/>
      <c r="B369" s="16"/>
      <c r="C369" s="16"/>
      <c r="D369" s="16"/>
      <c r="E369" s="16"/>
      <c r="F369" s="16"/>
      <c r="G369" s="16"/>
      <c r="H369" s="16"/>
      <c r="I369" s="17"/>
      <c r="J369" s="17"/>
      <c r="K369" s="18" t="s">
        <v>241</v>
      </c>
      <c r="L369" s="18"/>
      <c r="M369" s="18"/>
      <c r="N369" s="18"/>
    </row>
    <row r="370" ht="39.75" customHeight="1" spans="1:14">
      <c r="A370" s="1" t="s">
        <v>212</v>
      </c>
      <c r="B370" s="1"/>
      <c r="C370" s="1"/>
      <c r="D370" s="1"/>
      <c r="E370" s="1"/>
      <c r="F370" s="1"/>
      <c r="G370" s="1"/>
      <c r="H370" s="1"/>
      <c r="I370" s="1"/>
      <c r="J370" s="1"/>
      <c r="K370" s="2"/>
      <c r="L370" s="2"/>
      <c r="M370" s="2"/>
      <c r="N370" s="2"/>
    </row>
    <row r="371" ht="28.5" customHeight="1" spans="1:14">
      <c r="A371" s="3" t="s">
        <v>85</v>
      </c>
      <c r="B371" s="3"/>
      <c r="C371" s="3"/>
      <c r="D371" s="3"/>
      <c r="E371" s="3"/>
      <c r="F371" s="3"/>
      <c r="G371" s="3"/>
      <c r="H371" s="3"/>
      <c r="I371" s="4" t="s">
        <v>86</v>
      </c>
      <c r="J371" s="4"/>
      <c r="K371" s="5" t="s">
        <v>310</v>
      </c>
      <c r="L371" s="5"/>
      <c r="M371" s="5"/>
      <c r="N371" s="5"/>
    </row>
    <row r="372" ht="18" customHeight="1" spans="1:14">
      <c r="A372" s="6" t="s">
        <v>148</v>
      </c>
      <c r="B372" s="7"/>
      <c r="C372" s="7" t="s">
        <v>209</v>
      </c>
      <c r="D372" s="7"/>
      <c r="E372" s="7" t="s">
        <v>149</v>
      </c>
      <c r="F372" s="7" t="s">
        <v>210</v>
      </c>
      <c r="G372" s="7"/>
      <c r="H372" s="7"/>
      <c r="I372" s="7"/>
      <c r="J372" s="7" t="s">
        <v>151</v>
      </c>
      <c r="K372" s="7"/>
      <c r="L372" s="7" t="s">
        <v>178</v>
      </c>
      <c r="M372" s="7" t="s">
        <v>152</v>
      </c>
      <c r="N372" s="8">
        <v>13.2</v>
      </c>
    </row>
    <row r="373" ht="18" customHeight="1" spans="1:14">
      <c r="A373" s="9" t="s">
        <v>214</v>
      </c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26"/>
    </row>
    <row r="374" ht="18" customHeight="1" spans="1:14">
      <c r="A374" s="9" t="s">
        <v>215</v>
      </c>
      <c r="B374" s="19" t="s">
        <v>216</v>
      </c>
      <c r="C374" s="19" t="s">
        <v>217</v>
      </c>
      <c r="D374" s="19" t="s">
        <v>218</v>
      </c>
      <c r="E374" s="19" t="s">
        <v>219</v>
      </c>
      <c r="F374" s="19"/>
      <c r="G374" s="19"/>
      <c r="H374" s="19"/>
      <c r="I374" s="19"/>
      <c r="J374" s="19" t="s">
        <v>220</v>
      </c>
      <c r="K374" s="19"/>
      <c r="L374" s="19"/>
      <c r="M374" s="19"/>
      <c r="N374" s="26"/>
    </row>
    <row r="375" ht="28.5" customHeight="1" spans="1:14">
      <c r="A375" s="9"/>
      <c r="B375" s="19"/>
      <c r="C375" s="19"/>
      <c r="D375" s="19"/>
      <c r="E375" s="19" t="s">
        <v>140</v>
      </c>
      <c r="F375" s="19" t="s">
        <v>221</v>
      </c>
      <c r="G375" s="19" t="s">
        <v>222</v>
      </c>
      <c r="H375" s="19" t="s">
        <v>223</v>
      </c>
      <c r="I375" s="19"/>
      <c r="J375" s="19" t="s">
        <v>140</v>
      </c>
      <c r="K375" s="19"/>
      <c r="L375" s="19" t="s">
        <v>221</v>
      </c>
      <c r="M375" s="19" t="s">
        <v>222</v>
      </c>
      <c r="N375" s="26" t="s">
        <v>223</v>
      </c>
    </row>
    <row r="376" ht="28.5" customHeight="1" spans="1:14">
      <c r="A376" s="29" t="s">
        <v>311</v>
      </c>
      <c r="B376" s="10" t="s">
        <v>312</v>
      </c>
      <c r="C376" s="19" t="s">
        <v>269</v>
      </c>
      <c r="D376" s="11">
        <v>0.01</v>
      </c>
      <c r="E376" s="11">
        <v>3569.39</v>
      </c>
      <c r="F376" s="11">
        <v>1697.3</v>
      </c>
      <c r="G376" s="11">
        <v>219.6</v>
      </c>
      <c r="H376" s="11">
        <v>1756.2</v>
      </c>
      <c r="I376" s="11"/>
      <c r="J376" s="11">
        <v>35.69</v>
      </c>
      <c r="K376" s="11"/>
      <c r="L376" s="11">
        <v>16.97</v>
      </c>
      <c r="M376" s="11">
        <v>2.2</v>
      </c>
      <c r="N376" s="12">
        <v>17.56</v>
      </c>
    </row>
    <row r="377" ht="18" customHeight="1" spans="1:14">
      <c r="A377" s="9" t="s">
        <v>229</v>
      </c>
      <c r="B377" s="19"/>
      <c r="C377" s="19" t="s">
        <v>230</v>
      </c>
      <c r="D377" s="19"/>
      <c r="E377" s="19"/>
      <c r="F377" s="19"/>
      <c r="G377" s="19"/>
      <c r="H377" s="19"/>
      <c r="I377" s="19"/>
      <c r="J377" s="11">
        <v>35.69</v>
      </c>
      <c r="K377" s="11"/>
      <c r="L377" s="11">
        <v>16.97</v>
      </c>
      <c r="M377" s="11">
        <v>2.2</v>
      </c>
      <c r="N377" s="12">
        <v>17.56</v>
      </c>
    </row>
    <row r="378" ht="18" customHeight="1" spans="1:14">
      <c r="A378" s="9"/>
      <c r="B378" s="19"/>
      <c r="C378" s="19" t="s">
        <v>231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26"/>
    </row>
    <row r="379" ht="18" customHeight="1" spans="1:14">
      <c r="A379" s="9" t="s">
        <v>232</v>
      </c>
      <c r="B379" s="19"/>
      <c r="C379" s="19"/>
      <c r="D379" s="19"/>
      <c r="E379" s="19"/>
      <c r="F379" s="19"/>
      <c r="G379" s="19"/>
      <c r="H379" s="19"/>
      <c r="I379" s="19"/>
      <c r="J379" s="19">
        <v>72.42</v>
      </c>
      <c r="K379" s="19"/>
      <c r="L379" s="19"/>
      <c r="M379" s="19"/>
      <c r="N379" s="26"/>
    </row>
    <row r="380" ht="28.5" customHeight="1" spans="1:14">
      <c r="A380" s="9" t="s">
        <v>233</v>
      </c>
      <c r="B380" s="19" t="s">
        <v>234</v>
      </c>
      <c r="C380" s="19"/>
      <c r="D380" s="19"/>
      <c r="E380" s="19"/>
      <c r="F380" s="19"/>
      <c r="G380" s="19" t="s">
        <v>235</v>
      </c>
      <c r="H380" s="19" t="s">
        <v>218</v>
      </c>
      <c r="I380" s="19"/>
      <c r="J380" s="19" t="s">
        <v>236</v>
      </c>
      <c r="K380" s="19"/>
      <c r="L380" s="19" t="s">
        <v>237</v>
      </c>
      <c r="M380" s="19" t="s">
        <v>238</v>
      </c>
      <c r="N380" s="26" t="s">
        <v>239</v>
      </c>
    </row>
    <row r="381" ht="18" customHeight="1" spans="1:14">
      <c r="A381" s="9"/>
      <c r="B381" s="19" t="s">
        <v>254</v>
      </c>
      <c r="C381" s="19"/>
      <c r="D381" s="19"/>
      <c r="E381" s="19"/>
      <c r="F381" s="19"/>
      <c r="G381" s="19"/>
      <c r="H381" s="19"/>
      <c r="I381" s="19"/>
      <c r="J381" s="19" t="s">
        <v>255</v>
      </c>
      <c r="K381" s="19"/>
      <c r="L381" s="11">
        <v>16.97</v>
      </c>
      <c r="M381" s="19" t="s">
        <v>255</v>
      </c>
      <c r="N381" s="12"/>
    </row>
    <row r="382" ht="20.25" customHeight="1" spans="1:14">
      <c r="A382" s="9"/>
      <c r="B382" s="19" t="s">
        <v>256</v>
      </c>
      <c r="C382" s="19"/>
      <c r="D382" s="19"/>
      <c r="E382" s="19"/>
      <c r="F382" s="19"/>
      <c r="G382" s="19"/>
      <c r="H382" s="19"/>
      <c r="I382" s="19"/>
      <c r="J382" s="19" t="s">
        <v>255</v>
      </c>
      <c r="K382" s="19"/>
      <c r="L382" s="11">
        <v>16.97</v>
      </c>
      <c r="M382" s="19" t="s">
        <v>255</v>
      </c>
      <c r="N382" s="12"/>
    </row>
    <row r="383" ht="18" customHeight="1" spans="1:14">
      <c r="A383" s="9"/>
      <c r="B383" s="10"/>
      <c r="C383" s="10"/>
      <c r="D383" s="10"/>
      <c r="E383" s="10"/>
      <c r="F383" s="10"/>
      <c r="G383" s="19"/>
      <c r="H383" s="11"/>
      <c r="I383" s="11"/>
      <c r="J383" s="11"/>
      <c r="K383" s="11"/>
      <c r="L383" s="11"/>
      <c r="M383" s="11"/>
      <c r="N383" s="12"/>
    </row>
    <row r="384" ht="18" customHeight="1" spans="1:14">
      <c r="A384" s="9"/>
      <c r="B384" s="10"/>
      <c r="C384" s="10"/>
      <c r="D384" s="10"/>
      <c r="E384" s="10"/>
      <c r="F384" s="10"/>
      <c r="G384" s="19"/>
      <c r="H384" s="11"/>
      <c r="I384" s="11"/>
      <c r="J384" s="11"/>
      <c r="K384" s="11"/>
      <c r="L384" s="11"/>
      <c r="M384" s="11"/>
      <c r="N384" s="12"/>
    </row>
    <row r="385" ht="18" customHeight="1" spans="1:14">
      <c r="A385" s="9"/>
      <c r="B385" s="10"/>
      <c r="C385" s="10"/>
      <c r="D385" s="10"/>
      <c r="E385" s="10"/>
      <c r="F385" s="10"/>
      <c r="G385" s="19"/>
      <c r="H385" s="11"/>
      <c r="I385" s="11"/>
      <c r="J385" s="11"/>
      <c r="K385" s="11"/>
      <c r="L385" s="11"/>
      <c r="M385" s="11"/>
      <c r="N385" s="12"/>
    </row>
    <row r="386" ht="18" customHeight="1" spans="1:14">
      <c r="A386" s="9"/>
      <c r="B386" s="10"/>
      <c r="C386" s="10"/>
      <c r="D386" s="10"/>
      <c r="E386" s="10"/>
      <c r="F386" s="10"/>
      <c r="G386" s="19"/>
      <c r="H386" s="11"/>
      <c r="I386" s="11"/>
      <c r="J386" s="11"/>
      <c r="K386" s="11"/>
      <c r="L386" s="11"/>
      <c r="M386" s="11"/>
      <c r="N386" s="12"/>
    </row>
    <row r="387" ht="18" customHeight="1" spans="1:14">
      <c r="A387" s="9"/>
      <c r="B387" s="10"/>
      <c r="C387" s="10"/>
      <c r="D387" s="10"/>
      <c r="E387" s="10"/>
      <c r="F387" s="10"/>
      <c r="G387" s="19"/>
      <c r="H387" s="11"/>
      <c r="I387" s="11"/>
      <c r="J387" s="11"/>
      <c r="K387" s="11"/>
      <c r="L387" s="11"/>
      <c r="M387" s="11"/>
      <c r="N387" s="12"/>
    </row>
    <row r="388" ht="18" customHeight="1" spans="1:14">
      <c r="A388" s="9"/>
      <c r="B388" s="10"/>
      <c r="C388" s="10"/>
      <c r="D388" s="10"/>
      <c r="E388" s="10"/>
      <c r="F388" s="10"/>
      <c r="G388" s="19"/>
      <c r="H388" s="11"/>
      <c r="I388" s="11"/>
      <c r="J388" s="11"/>
      <c r="K388" s="11"/>
      <c r="L388" s="11"/>
      <c r="M388" s="11"/>
      <c r="N388" s="12"/>
    </row>
    <row r="389" ht="18" customHeight="1" spans="1:14">
      <c r="A389" s="9"/>
      <c r="B389" s="10"/>
      <c r="C389" s="10"/>
      <c r="D389" s="10"/>
      <c r="E389" s="10"/>
      <c r="F389" s="10"/>
      <c r="G389" s="19"/>
      <c r="H389" s="11"/>
      <c r="I389" s="11"/>
      <c r="J389" s="11"/>
      <c r="K389" s="11"/>
      <c r="L389" s="11"/>
      <c r="M389" s="11"/>
      <c r="N389" s="12"/>
    </row>
    <row r="390" ht="18" customHeight="1" spans="1:14">
      <c r="A390" s="20"/>
      <c r="B390" s="24"/>
      <c r="C390" s="24"/>
      <c r="D390" s="24"/>
      <c r="E390" s="24"/>
      <c r="F390" s="24"/>
      <c r="G390" s="22"/>
      <c r="H390" s="23"/>
      <c r="I390" s="23"/>
      <c r="J390" s="23"/>
      <c r="K390" s="23"/>
      <c r="L390" s="23"/>
      <c r="M390" s="23"/>
      <c r="N390" s="32"/>
    </row>
    <row r="391" ht="25.5" customHeight="1" spans="1:14">
      <c r="A391" s="16" t="s">
        <v>240</v>
      </c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</row>
    <row r="392" ht="18" customHeight="1" spans="1:14">
      <c r="A392" s="16"/>
      <c r="B392" s="16"/>
      <c r="C392" s="16"/>
      <c r="D392" s="16"/>
      <c r="E392" s="16"/>
      <c r="F392" s="16"/>
      <c r="G392" s="16"/>
      <c r="H392" s="16"/>
      <c r="I392" s="17"/>
      <c r="J392" s="17"/>
      <c r="K392" s="18" t="s">
        <v>241</v>
      </c>
      <c r="L392" s="18"/>
      <c r="M392" s="18"/>
      <c r="N392" s="18"/>
    </row>
  </sheetData>
  <mergeCells count="1056">
    <mergeCell ref="A1:N1"/>
    <mergeCell ref="A2:H2"/>
    <mergeCell ref="I2:J2"/>
    <mergeCell ref="K2:N2"/>
    <mergeCell ref="A3:B3"/>
    <mergeCell ref="C3:D3"/>
    <mergeCell ref="F3:I3"/>
    <mergeCell ref="J3:K3"/>
    <mergeCell ref="A4:N4"/>
    <mergeCell ref="E5:I5"/>
    <mergeCell ref="J5:N5"/>
    <mergeCell ref="H6:I6"/>
    <mergeCell ref="J6:K6"/>
    <mergeCell ref="H7:I7"/>
    <mergeCell ref="J7:K7"/>
    <mergeCell ref="H8:I8"/>
    <mergeCell ref="J8:K8"/>
    <mergeCell ref="A9:B9"/>
    <mergeCell ref="C9:I9"/>
    <mergeCell ref="J9:K9"/>
    <mergeCell ref="A10:B10"/>
    <mergeCell ref="C10:I10"/>
    <mergeCell ref="J10:N10"/>
    <mergeCell ref="A11:I11"/>
    <mergeCell ref="J11:N11"/>
    <mergeCell ref="B12:F12"/>
    <mergeCell ref="H12:I12"/>
    <mergeCell ref="J12:K12"/>
    <mergeCell ref="B13:F13"/>
    <mergeCell ref="H13:I13"/>
    <mergeCell ref="J13:K13"/>
    <mergeCell ref="B14:F14"/>
    <mergeCell ref="H14:I14"/>
    <mergeCell ref="J14:K14"/>
    <mergeCell ref="B15:F15"/>
    <mergeCell ref="H15:I15"/>
    <mergeCell ref="J15:K15"/>
    <mergeCell ref="B16:F16"/>
    <mergeCell ref="H16:I16"/>
    <mergeCell ref="J16:K16"/>
    <mergeCell ref="B17:F17"/>
    <mergeCell ref="H17:I17"/>
    <mergeCell ref="J17:K17"/>
    <mergeCell ref="B18:F18"/>
    <mergeCell ref="H18:I18"/>
    <mergeCell ref="J18:K18"/>
    <mergeCell ref="A19:N19"/>
    <mergeCell ref="A20:H20"/>
    <mergeCell ref="I20:J20"/>
    <mergeCell ref="K20:N20"/>
    <mergeCell ref="A21:N21"/>
    <mergeCell ref="A22:H22"/>
    <mergeCell ref="I22:J22"/>
    <mergeCell ref="K22:N22"/>
    <mergeCell ref="A23:B23"/>
    <mergeCell ref="C23:D23"/>
    <mergeCell ref="F23:I23"/>
    <mergeCell ref="J23:K23"/>
    <mergeCell ref="A24:N24"/>
    <mergeCell ref="E25:I25"/>
    <mergeCell ref="J25:N25"/>
    <mergeCell ref="H26:I26"/>
    <mergeCell ref="J26:K26"/>
    <mergeCell ref="H27:I27"/>
    <mergeCell ref="J27:K27"/>
    <mergeCell ref="H28:I28"/>
    <mergeCell ref="J28:K28"/>
    <mergeCell ref="H29:I29"/>
    <mergeCell ref="J29:K29"/>
    <mergeCell ref="A30:B30"/>
    <mergeCell ref="C30:I30"/>
    <mergeCell ref="J30:K30"/>
    <mergeCell ref="A31:B31"/>
    <mergeCell ref="C31:I31"/>
    <mergeCell ref="J31:N31"/>
    <mergeCell ref="A32:I32"/>
    <mergeCell ref="J32:N32"/>
    <mergeCell ref="B33:F33"/>
    <mergeCell ref="H33:I33"/>
    <mergeCell ref="J33:K33"/>
    <mergeCell ref="B34:F34"/>
    <mergeCell ref="H34:I34"/>
    <mergeCell ref="J34:K34"/>
    <mergeCell ref="B35:F35"/>
    <mergeCell ref="H35:I35"/>
    <mergeCell ref="J35:K35"/>
    <mergeCell ref="B36:F36"/>
    <mergeCell ref="H36:I36"/>
    <mergeCell ref="J36:K36"/>
    <mergeCell ref="B37:F37"/>
    <mergeCell ref="H37:I37"/>
    <mergeCell ref="J37:K37"/>
    <mergeCell ref="B38:F38"/>
    <mergeCell ref="H38:I38"/>
    <mergeCell ref="J38:K38"/>
    <mergeCell ref="A39:N39"/>
    <mergeCell ref="A40:H40"/>
    <mergeCell ref="I40:J40"/>
    <mergeCell ref="K40:N40"/>
    <mergeCell ref="A41:N41"/>
    <mergeCell ref="A42:H42"/>
    <mergeCell ref="I42:J42"/>
    <mergeCell ref="K42:N42"/>
    <mergeCell ref="A43:B43"/>
    <mergeCell ref="C43:D43"/>
    <mergeCell ref="F43:I43"/>
    <mergeCell ref="J43:K43"/>
    <mergeCell ref="A44:N44"/>
    <mergeCell ref="E45:I45"/>
    <mergeCell ref="J45:N45"/>
    <mergeCell ref="H46:I46"/>
    <mergeCell ref="J46:K46"/>
    <mergeCell ref="H47:I47"/>
    <mergeCell ref="J47:K47"/>
    <mergeCell ref="A48:B48"/>
    <mergeCell ref="C48:I48"/>
    <mergeCell ref="J48:K48"/>
    <mergeCell ref="A49:B49"/>
    <mergeCell ref="C49:I49"/>
    <mergeCell ref="J49:N49"/>
    <mergeCell ref="A50:I50"/>
    <mergeCell ref="J50:N50"/>
    <mergeCell ref="B51:F51"/>
    <mergeCell ref="H51:I51"/>
    <mergeCell ref="J51:K51"/>
    <mergeCell ref="B52:I52"/>
    <mergeCell ref="J52:K52"/>
    <mergeCell ref="B53:I53"/>
    <mergeCell ref="J53:K53"/>
    <mergeCell ref="B54:F54"/>
    <mergeCell ref="H54:I54"/>
    <mergeCell ref="J54:K54"/>
    <mergeCell ref="B55:F55"/>
    <mergeCell ref="H55:I55"/>
    <mergeCell ref="J55:K55"/>
    <mergeCell ref="B56:F56"/>
    <mergeCell ref="H56:I56"/>
    <mergeCell ref="J56:K56"/>
    <mergeCell ref="B57:F57"/>
    <mergeCell ref="H57:I57"/>
    <mergeCell ref="J57:K57"/>
    <mergeCell ref="B58:F58"/>
    <mergeCell ref="H58:I58"/>
    <mergeCell ref="J58:K58"/>
    <mergeCell ref="B59:F59"/>
    <mergeCell ref="H59:I59"/>
    <mergeCell ref="J59:K59"/>
    <mergeCell ref="B60:F60"/>
    <mergeCell ref="H60:I60"/>
    <mergeCell ref="J60:K60"/>
    <mergeCell ref="A61:N61"/>
    <mergeCell ref="A62:H62"/>
    <mergeCell ref="I62:J62"/>
    <mergeCell ref="K62:N62"/>
    <mergeCell ref="A63:N63"/>
    <mergeCell ref="A64:H64"/>
    <mergeCell ref="I64:J64"/>
    <mergeCell ref="K64:N64"/>
    <mergeCell ref="A65:B65"/>
    <mergeCell ref="C65:D65"/>
    <mergeCell ref="F65:I65"/>
    <mergeCell ref="J65:K65"/>
    <mergeCell ref="A66:N66"/>
    <mergeCell ref="E67:I67"/>
    <mergeCell ref="J67:N67"/>
    <mergeCell ref="H68:I68"/>
    <mergeCell ref="J68:K68"/>
    <mergeCell ref="H69:I69"/>
    <mergeCell ref="J69:K69"/>
    <mergeCell ref="A70:B70"/>
    <mergeCell ref="C70:I70"/>
    <mergeCell ref="J70:K70"/>
    <mergeCell ref="A71:B71"/>
    <mergeCell ref="C71:I71"/>
    <mergeCell ref="J71:N71"/>
    <mergeCell ref="A72:I72"/>
    <mergeCell ref="J72:N72"/>
    <mergeCell ref="B73:F73"/>
    <mergeCell ref="H73:I73"/>
    <mergeCell ref="J73:K73"/>
    <mergeCell ref="B74:I74"/>
    <mergeCell ref="J74:K74"/>
    <mergeCell ref="B75:I75"/>
    <mergeCell ref="J75:K75"/>
    <mergeCell ref="B76:F76"/>
    <mergeCell ref="H76:I76"/>
    <mergeCell ref="J76:K76"/>
    <mergeCell ref="B77:F77"/>
    <mergeCell ref="H77:I77"/>
    <mergeCell ref="J77:K77"/>
    <mergeCell ref="B78:F78"/>
    <mergeCell ref="H78:I78"/>
    <mergeCell ref="J78:K78"/>
    <mergeCell ref="B79:F79"/>
    <mergeCell ref="H79:I79"/>
    <mergeCell ref="J79:K79"/>
    <mergeCell ref="B80:F80"/>
    <mergeCell ref="H80:I80"/>
    <mergeCell ref="J80:K80"/>
    <mergeCell ref="B81:F81"/>
    <mergeCell ref="H81:I81"/>
    <mergeCell ref="J81:K81"/>
    <mergeCell ref="A82:N82"/>
    <mergeCell ref="A83:H83"/>
    <mergeCell ref="I83:J83"/>
    <mergeCell ref="K83:N83"/>
    <mergeCell ref="A84:N84"/>
    <mergeCell ref="A85:H85"/>
    <mergeCell ref="I85:J85"/>
    <mergeCell ref="K85:N85"/>
    <mergeCell ref="A86:B86"/>
    <mergeCell ref="C86:D86"/>
    <mergeCell ref="F86:I86"/>
    <mergeCell ref="J86:K86"/>
    <mergeCell ref="A87:N87"/>
    <mergeCell ref="E88:I88"/>
    <mergeCell ref="J88:N88"/>
    <mergeCell ref="H89:I89"/>
    <mergeCell ref="J89:K89"/>
    <mergeCell ref="H90:I90"/>
    <mergeCell ref="J90:K90"/>
    <mergeCell ref="A91:B91"/>
    <mergeCell ref="C91:I91"/>
    <mergeCell ref="J91:K91"/>
    <mergeCell ref="A92:B92"/>
    <mergeCell ref="C92:I92"/>
    <mergeCell ref="J92:N92"/>
    <mergeCell ref="A93:I93"/>
    <mergeCell ref="J93:N93"/>
    <mergeCell ref="B94:F94"/>
    <mergeCell ref="H94:I94"/>
    <mergeCell ref="J94:K94"/>
    <mergeCell ref="B95:I95"/>
    <mergeCell ref="J95:K95"/>
    <mergeCell ref="B96:I96"/>
    <mergeCell ref="J96:K96"/>
    <mergeCell ref="B97:F97"/>
    <mergeCell ref="H97:I97"/>
    <mergeCell ref="J97:K97"/>
    <mergeCell ref="B98:F98"/>
    <mergeCell ref="H98:I98"/>
    <mergeCell ref="J98:K98"/>
    <mergeCell ref="B99:F99"/>
    <mergeCell ref="H99:I99"/>
    <mergeCell ref="J99:K99"/>
    <mergeCell ref="B100:F100"/>
    <mergeCell ref="H100:I100"/>
    <mergeCell ref="J100:K100"/>
    <mergeCell ref="B101:F101"/>
    <mergeCell ref="H101:I101"/>
    <mergeCell ref="J101:K101"/>
    <mergeCell ref="B102:F102"/>
    <mergeCell ref="H102:I102"/>
    <mergeCell ref="J102:K102"/>
    <mergeCell ref="A103:N103"/>
    <mergeCell ref="A104:H104"/>
    <mergeCell ref="I104:J104"/>
    <mergeCell ref="K104:N104"/>
    <mergeCell ref="A105:N105"/>
    <mergeCell ref="A106:H106"/>
    <mergeCell ref="I106:J106"/>
    <mergeCell ref="K106:N106"/>
    <mergeCell ref="A107:B107"/>
    <mergeCell ref="C107:D107"/>
    <mergeCell ref="F107:I107"/>
    <mergeCell ref="J107:K107"/>
    <mergeCell ref="A108:N108"/>
    <mergeCell ref="E109:I109"/>
    <mergeCell ref="J109:N109"/>
    <mergeCell ref="H110:I110"/>
    <mergeCell ref="J110:K110"/>
    <mergeCell ref="H111:I111"/>
    <mergeCell ref="J111:K111"/>
    <mergeCell ref="A112:B112"/>
    <mergeCell ref="C112:I112"/>
    <mergeCell ref="J112:K112"/>
    <mergeCell ref="A113:B113"/>
    <mergeCell ref="C113:I113"/>
    <mergeCell ref="J113:N113"/>
    <mergeCell ref="A114:I114"/>
    <mergeCell ref="J114:N114"/>
    <mergeCell ref="B115:F115"/>
    <mergeCell ref="H115:I115"/>
    <mergeCell ref="J115:K115"/>
    <mergeCell ref="B116:I116"/>
    <mergeCell ref="J116:K116"/>
    <mergeCell ref="B117:I117"/>
    <mergeCell ref="J117:K117"/>
    <mergeCell ref="B118:F118"/>
    <mergeCell ref="H118:I118"/>
    <mergeCell ref="J118:K118"/>
    <mergeCell ref="B119:F119"/>
    <mergeCell ref="H119:I119"/>
    <mergeCell ref="J119:K119"/>
    <mergeCell ref="B120:F120"/>
    <mergeCell ref="H120:I120"/>
    <mergeCell ref="J120:K120"/>
    <mergeCell ref="B121:F121"/>
    <mergeCell ref="H121:I121"/>
    <mergeCell ref="J121:K121"/>
    <mergeCell ref="B122:F122"/>
    <mergeCell ref="H122:I122"/>
    <mergeCell ref="J122:K122"/>
    <mergeCell ref="B123:F123"/>
    <mergeCell ref="H123:I123"/>
    <mergeCell ref="J123:K123"/>
    <mergeCell ref="B124:F124"/>
    <mergeCell ref="H124:I124"/>
    <mergeCell ref="J124:K124"/>
    <mergeCell ref="B125:F125"/>
    <mergeCell ref="H125:I125"/>
    <mergeCell ref="J125:K125"/>
    <mergeCell ref="A126:N126"/>
    <mergeCell ref="A127:H127"/>
    <mergeCell ref="I127:J127"/>
    <mergeCell ref="K127:N127"/>
    <mergeCell ref="A128:N128"/>
    <mergeCell ref="A129:H129"/>
    <mergeCell ref="I129:J129"/>
    <mergeCell ref="K129:N129"/>
    <mergeCell ref="A130:B130"/>
    <mergeCell ref="C130:D130"/>
    <mergeCell ref="F130:I130"/>
    <mergeCell ref="J130:K130"/>
    <mergeCell ref="A131:N131"/>
    <mergeCell ref="E132:I132"/>
    <mergeCell ref="J132:N132"/>
    <mergeCell ref="H133:I133"/>
    <mergeCell ref="J133:K133"/>
    <mergeCell ref="H134:I134"/>
    <mergeCell ref="J134:K134"/>
    <mergeCell ref="H135:I135"/>
    <mergeCell ref="J135:K135"/>
    <mergeCell ref="A136:B136"/>
    <mergeCell ref="C136:I136"/>
    <mergeCell ref="J136:K136"/>
    <mergeCell ref="A137:B137"/>
    <mergeCell ref="C137:I137"/>
    <mergeCell ref="J137:N137"/>
    <mergeCell ref="A138:I138"/>
    <mergeCell ref="J138:N138"/>
    <mergeCell ref="B139:F139"/>
    <mergeCell ref="H139:I139"/>
    <mergeCell ref="J139:K139"/>
    <mergeCell ref="B140:I140"/>
    <mergeCell ref="J140:K140"/>
    <mergeCell ref="B141:I141"/>
    <mergeCell ref="J141:K141"/>
    <mergeCell ref="B142:F142"/>
    <mergeCell ref="H142:I142"/>
    <mergeCell ref="J142:K142"/>
    <mergeCell ref="B143:F143"/>
    <mergeCell ref="H143:I143"/>
    <mergeCell ref="J143:K143"/>
    <mergeCell ref="B144:F144"/>
    <mergeCell ref="H144:I144"/>
    <mergeCell ref="J144:K144"/>
    <mergeCell ref="B145:F145"/>
    <mergeCell ref="H145:I145"/>
    <mergeCell ref="J145:K145"/>
    <mergeCell ref="A146:N146"/>
    <mergeCell ref="A147:H147"/>
    <mergeCell ref="I147:J147"/>
    <mergeCell ref="K147:N147"/>
    <mergeCell ref="A148:N148"/>
    <mergeCell ref="A149:H149"/>
    <mergeCell ref="I149:J149"/>
    <mergeCell ref="K149:N149"/>
    <mergeCell ref="A150:B150"/>
    <mergeCell ref="C150:D150"/>
    <mergeCell ref="F150:I150"/>
    <mergeCell ref="J150:K150"/>
    <mergeCell ref="A151:N151"/>
    <mergeCell ref="E152:I152"/>
    <mergeCell ref="J152:N152"/>
    <mergeCell ref="H153:I153"/>
    <mergeCell ref="J153:K153"/>
    <mergeCell ref="H154:I154"/>
    <mergeCell ref="J154:K154"/>
    <mergeCell ref="H155:I155"/>
    <mergeCell ref="J155:K155"/>
    <mergeCell ref="H156:I156"/>
    <mergeCell ref="J156:K156"/>
    <mergeCell ref="A157:B157"/>
    <mergeCell ref="C157:I157"/>
    <mergeCell ref="J157:K157"/>
    <mergeCell ref="A158:B158"/>
    <mergeCell ref="C158:I158"/>
    <mergeCell ref="J158:N158"/>
    <mergeCell ref="A159:I159"/>
    <mergeCell ref="J159:N159"/>
    <mergeCell ref="B160:F160"/>
    <mergeCell ref="H160:I160"/>
    <mergeCell ref="J160:K160"/>
    <mergeCell ref="B161:F161"/>
    <mergeCell ref="H161:I161"/>
    <mergeCell ref="J161:K161"/>
    <mergeCell ref="B162:F162"/>
    <mergeCell ref="H162:I162"/>
    <mergeCell ref="J162:K162"/>
    <mergeCell ref="B163:I163"/>
    <mergeCell ref="J163:K163"/>
    <mergeCell ref="B164:I164"/>
    <mergeCell ref="J164:K164"/>
    <mergeCell ref="B165:F165"/>
    <mergeCell ref="H165:I165"/>
    <mergeCell ref="J165:K165"/>
    <mergeCell ref="B166:F166"/>
    <mergeCell ref="H166:I166"/>
    <mergeCell ref="J166:K166"/>
    <mergeCell ref="A167:N167"/>
    <mergeCell ref="A168:H168"/>
    <mergeCell ref="I168:J168"/>
    <mergeCell ref="K168:N168"/>
    <mergeCell ref="A169:N169"/>
    <mergeCell ref="A170:H170"/>
    <mergeCell ref="I170:J170"/>
    <mergeCell ref="K170:N170"/>
    <mergeCell ref="A171:B171"/>
    <mergeCell ref="C171:D171"/>
    <mergeCell ref="F171:I171"/>
    <mergeCell ref="J171:K171"/>
    <mergeCell ref="A172:N172"/>
    <mergeCell ref="E173:I173"/>
    <mergeCell ref="J173:N173"/>
    <mergeCell ref="H174:I174"/>
    <mergeCell ref="J174:K174"/>
    <mergeCell ref="H175:I175"/>
    <mergeCell ref="J175:K175"/>
    <mergeCell ref="H176:I176"/>
    <mergeCell ref="J176:K176"/>
    <mergeCell ref="H177:I177"/>
    <mergeCell ref="J177:K177"/>
    <mergeCell ref="A178:B178"/>
    <mergeCell ref="C178:I178"/>
    <mergeCell ref="J178:K178"/>
    <mergeCell ref="A179:B179"/>
    <mergeCell ref="C179:I179"/>
    <mergeCell ref="J179:N179"/>
    <mergeCell ref="A180:I180"/>
    <mergeCell ref="J180:N180"/>
    <mergeCell ref="B181:F181"/>
    <mergeCell ref="H181:I181"/>
    <mergeCell ref="J181:K181"/>
    <mergeCell ref="B182:F182"/>
    <mergeCell ref="H182:I182"/>
    <mergeCell ref="J182:K182"/>
    <mergeCell ref="B183:F183"/>
    <mergeCell ref="H183:I183"/>
    <mergeCell ref="J183:K183"/>
    <mergeCell ref="B184:F184"/>
    <mergeCell ref="H184:I184"/>
    <mergeCell ref="J184:K184"/>
    <mergeCell ref="A185:N185"/>
    <mergeCell ref="A186:H186"/>
    <mergeCell ref="I186:J186"/>
    <mergeCell ref="K186:N186"/>
    <mergeCell ref="A187:N187"/>
    <mergeCell ref="A188:H188"/>
    <mergeCell ref="I188:J188"/>
    <mergeCell ref="K188:N188"/>
    <mergeCell ref="A189:B189"/>
    <mergeCell ref="C189:D189"/>
    <mergeCell ref="F189:I189"/>
    <mergeCell ref="J189:K189"/>
    <mergeCell ref="A190:N190"/>
    <mergeCell ref="E191:I191"/>
    <mergeCell ref="J191:N191"/>
    <mergeCell ref="H192:I192"/>
    <mergeCell ref="J192:K192"/>
    <mergeCell ref="H193:I193"/>
    <mergeCell ref="J193:K193"/>
    <mergeCell ref="A194:B194"/>
    <mergeCell ref="C194:I194"/>
    <mergeCell ref="J194:K194"/>
    <mergeCell ref="A195:B195"/>
    <mergeCell ref="C195:I195"/>
    <mergeCell ref="J195:N195"/>
    <mergeCell ref="A196:I196"/>
    <mergeCell ref="J196:N196"/>
    <mergeCell ref="B197:F197"/>
    <mergeCell ref="H197:I197"/>
    <mergeCell ref="J197:K197"/>
    <mergeCell ref="B198:F198"/>
    <mergeCell ref="H198:I198"/>
    <mergeCell ref="J198:K198"/>
    <mergeCell ref="B199:I199"/>
    <mergeCell ref="J199:K199"/>
    <mergeCell ref="B200:I200"/>
    <mergeCell ref="J200:K200"/>
    <mergeCell ref="B201:F201"/>
    <mergeCell ref="H201:I201"/>
    <mergeCell ref="J201:K201"/>
    <mergeCell ref="B202:F202"/>
    <mergeCell ref="H202:I202"/>
    <mergeCell ref="J202:K202"/>
    <mergeCell ref="A203:N203"/>
    <mergeCell ref="A204:H204"/>
    <mergeCell ref="I204:J204"/>
    <mergeCell ref="K204:N204"/>
    <mergeCell ref="A205:N205"/>
    <mergeCell ref="A206:H206"/>
    <mergeCell ref="I206:J206"/>
    <mergeCell ref="K206:N206"/>
    <mergeCell ref="A207:B207"/>
    <mergeCell ref="C207:D207"/>
    <mergeCell ref="F207:I207"/>
    <mergeCell ref="J207:K207"/>
    <mergeCell ref="A208:N208"/>
    <mergeCell ref="E209:I209"/>
    <mergeCell ref="J209:N209"/>
    <mergeCell ref="H210:I210"/>
    <mergeCell ref="J210:K210"/>
    <mergeCell ref="H211:I211"/>
    <mergeCell ref="J211:K211"/>
    <mergeCell ref="H212:I212"/>
    <mergeCell ref="J212:K212"/>
    <mergeCell ref="A213:B213"/>
    <mergeCell ref="C213:I213"/>
    <mergeCell ref="J213:K213"/>
    <mergeCell ref="A214:B214"/>
    <mergeCell ref="C214:I214"/>
    <mergeCell ref="J214:N214"/>
    <mergeCell ref="A215:I215"/>
    <mergeCell ref="J215:N215"/>
    <mergeCell ref="B216:F216"/>
    <mergeCell ref="H216:I216"/>
    <mergeCell ref="J216:K216"/>
    <mergeCell ref="B217:F217"/>
    <mergeCell ref="H217:I217"/>
    <mergeCell ref="J217:K217"/>
    <mergeCell ref="B218:F218"/>
    <mergeCell ref="H218:I218"/>
    <mergeCell ref="J218:K218"/>
    <mergeCell ref="B219:F219"/>
    <mergeCell ref="H219:I219"/>
    <mergeCell ref="J219:K219"/>
    <mergeCell ref="B220:F220"/>
    <mergeCell ref="H220:I220"/>
    <mergeCell ref="J220:K220"/>
    <mergeCell ref="B221:F221"/>
    <mergeCell ref="H221:I221"/>
    <mergeCell ref="J221:K221"/>
    <mergeCell ref="A222:N222"/>
    <mergeCell ref="A223:H223"/>
    <mergeCell ref="I223:J223"/>
    <mergeCell ref="K223:N223"/>
    <mergeCell ref="A224:N224"/>
    <mergeCell ref="A225:H225"/>
    <mergeCell ref="I225:J225"/>
    <mergeCell ref="K225:N225"/>
    <mergeCell ref="A226:B226"/>
    <mergeCell ref="C226:D226"/>
    <mergeCell ref="F226:I226"/>
    <mergeCell ref="J226:K226"/>
    <mergeCell ref="A227:N227"/>
    <mergeCell ref="E228:I228"/>
    <mergeCell ref="J228:N228"/>
    <mergeCell ref="H229:I229"/>
    <mergeCell ref="J229:K229"/>
    <mergeCell ref="H230:I230"/>
    <mergeCell ref="J230:K230"/>
    <mergeCell ref="A231:B231"/>
    <mergeCell ref="C231:I231"/>
    <mergeCell ref="J231:K231"/>
    <mergeCell ref="A232:B232"/>
    <mergeCell ref="C232:I232"/>
    <mergeCell ref="J232:N232"/>
    <mergeCell ref="A233:I233"/>
    <mergeCell ref="J233:N233"/>
    <mergeCell ref="B234:F234"/>
    <mergeCell ref="H234:I234"/>
    <mergeCell ref="J234:K234"/>
    <mergeCell ref="B235:I235"/>
    <mergeCell ref="J235:K235"/>
    <mergeCell ref="B236:I236"/>
    <mergeCell ref="J236:K236"/>
    <mergeCell ref="B237:F237"/>
    <mergeCell ref="H237:I237"/>
    <mergeCell ref="J237:K237"/>
    <mergeCell ref="B238:F238"/>
    <mergeCell ref="H238:I238"/>
    <mergeCell ref="J238:K238"/>
    <mergeCell ref="B239:F239"/>
    <mergeCell ref="H239:I239"/>
    <mergeCell ref="J239:K239"/>
    <mergeCell ref="B240:F240"/>
    <mergeCell ref="H240:I240"/>
    <mergeCell ref="J240:K240"/>
    <mergeCell ref="B241:F241"/>
    <mergeCell ref="H241:I241"/>
    <mergeCell ref="J241:K241"/>
    <mergeCell ref="B242:F242"/>
    <mergeCell ref="H242:I242"/>
    <mergeCell ref="J242:K242"/>
    <mergeCell ref="B243:F243"/>
    <mergeCell ref="H243:I243"/>
    <mergeCell ref="J243:K243"/>
    <mergeCell ref="B244:F244"/>
    <mergeCell ref="H244:I244"/>
    <mergeCell ref="J244:K244"/>
    <mergeCell ref="A245:N245"/>
    <mergeCell ref="A246:H246"/>
    <mergeCell ref="I246:J246"/>
    <mergeCell ref="K246:N246"/>
    <mergeCell ref="A247:N247"/>
    <mergeCell ref="A248:H248"/>
    <mergeCell ref="I248:J248"/>
    <mergeCell ref="K248:N248"/>
    <mergeCell ref="A249:B249"/>
    <mergeCell ref="C249:D249"/>
    <mergeCell ref="F249:I249"/>
    <mergeCell ref="J249:K249"/>
    <mergeCell ref="A250:N250"/>
    <mergeCell ref="E251:I251"/>
    <mergeCell ref="J251:N251"/>
    <mergeCell ref="H252:I252"/>
    <mergeCell ref="J252:K252"/>
    <mergeCell ref="H253:I253"/>
    <mergeCell ref="J253:K253"/>
    <mergeCell ref="H254:I254"/>
    <mergeCell ref="J254:K254"/>
    <mergeCell ref="H255:I255"/>
    <mergeCell ref="J255:K255"/>
    <mergeCell ref="A256:B256"/>
    <mergeCell ref="C256:I256"/>
    <mergeCell ref="J256:K256"/>
    <mergeCell ref="A257:B257"/>
    <mergeCell ref="C257:I257"/>
    <mergeCell ref="J257:N257"/>
    <mergeCell ref="A258:I258"/>
    <mergeCell ref="J258:N258"/>
    <mergeCell ref="B259:F259"/>
    <mergeCell ref="H259:I259"/>
    <mergeCell ref="J259:K259"/>
    <mergeCell ref="B260:F260"/>
    <mergeCell ref="H260:I260"/>
    <mergeCell ref="J260:K260"/>
    <mergeCell ref="B261:F261"/>
    <mergeCell ref="H261:I261"/>
    <mergeCell ref="J261:K261"/>
    <mergeCell ref="B262:F262"/>
    <mergeCell ref="H262:I262"/>
    <mergeCell ref="J262:K262"/>
    <mergeCell ref="A263:N263"/>
    <mergeCell ref="A264:H264"/>
    <mergeCell ref="I264:J264"/>
    <mergeCell ref="K264:N264"/>
    <mergeCell ref="A265:N265"/>
    <mergeCell ref="A266:H266"/>
    <mergeCell ref="I266:J266"/>
    <mergeCell ref="K266:N266"/>
    <mergeCell ref="A267:B267"/>
    <mergeCell ref="C267:D267"/>
    <mergeCell ref="F267:I267"/>
    <mergeCell ref="J267:K267"/>
    <mergeCell ref="A268:N268"/>
    <mergeCell ref="E269:I269"/>
    <mergeCell ref="J269:N269"/>
    <mergeCell ref="H270:I270"/>
    <mergeCell ref="J270:K270"/>
    <mergeCell ref="H271:I271"/>
    <mergeCell ref="J271:K271"/>
    <mergeCell ref="A272:B272"/>
    <mergeCell ref="C272:I272"/>
    <mergeCell ref="J272:K272"/>
    <mergeCell ref="A273:B273"/>
    <mergeCell ref="C273:I273"/>
    <mergeCell ref="J273:N273"/>
    <mergeCell ref="A274:I274"/>
    <mergeCell ref="J274:N274"/>
    <mergeCell ref="B275:F275"/>
    <mergeCell ref="H275:I275"/>
    <mergeCell ref="J275:K275"/>
    <mergeCell ref="B276:F276"/>
    <mergeCell ref="H276:I276"/>
    <mergeCell ref="J276:K276"/>
    <mergeCell ref="B277:I277"/>
    <mergeCell ref="J277:K277"/>
    <mergeCell ref="B278:I278"/>
    <mergeCell ref="J278:K278"/>
    <mergeCell ref="B279:F279"/>
    <mergeCell ref="H279:I279"/>
    <mergeCell ref="J279:K279"/>
    <mergeCell ref="A280:N280"/>
    <mergeCell ref="A281:H281"/>
    <mergeCell ref="I281:J281"/>
    <mergeCell ref="K281:N281"/>
    <mergeCell ref="A282:N282"/>
    <mergeCell ref="A283:H283"/>
    <mergeCell ref="I283:J283"/>
    <mergeCell ref="K283:N283"/>
    <mergeCell ref="A284:B284"/>
    <mergeCell ref="C284:D284"/>
    <mergeCell ref="F284:I284"/>
    <mergeCell ref="J284:K284"/>
    <mergeCell ref="A285:N285"/>
    <mergeCell ref="E286:I286"/>
    <mergeCell ref="J286:N286"/>
    <mergeCell ref="H287:I287"/>
    <mergeCell ref="J287:K287"/>
    <mergeCell ref="H288:I288"/>
    <mergeCell ref="J288:K288"/>
    <mergeCell ref="H289:I289"/>
    <mergeCell ref="J289:K289"/>
    <mergeCell ref="A290:B290"/>
    <mergeCell ref="C290:I290"/>
    <mergeCell ref="J290:K290"/>
    <mergeCell ref="A291:B291"/>
    <mergeCell ref="C291:I291"/>
    <mergeCell ref="J291:N291"/>
    <mergeCell ref="A292:I292"/>
    <mergeCell ref="J292:N292"/>
    <mergeCell ref="B293:F293"/>
    <mergeCell ref="H293:I293"/>
    <mergeCell ref="J293:K293"/>
    <mergeCell ref="B294:F294"/>
    <mergeCell ref="H294:I294"/>
    <mergeCell ref="J294:K294"/>
    <mergeCell ref="B295:F295"/>
    <mergeCell ref="H295:I295"/>
    <mergeCell ref="J295:K295"/>
    <mergeCell ref="B296:F296"/>
    <mergeCell ref="H296:I296"/>
    <mergeCell ref="J296:K296"/>
    <mergeCell ref="B297:F297"/>
    <mergeCell ref="H297:I297"/>
    <mergeCell ref="J297:K297"/>
    <mergeCell ref="B298:F298"/>
    <mergeCell ref="H298:I298"/>
    <mergeCell ref="J298:K298"/>
    <mergeCell ref="A299:N299"/>
    <mergeCell ref="A300:H300"/>
    <mergeCell ref="I300:J300"/>
    <mergeCell ref="K300:N300"/>
    <mergeCell ref="A301:N301"/>
    <mergeCell ref="A302:H302"/>
    <mergeCell ref="I302:J302"/>
    <mergeCell ref="K302:N302"/>
    <mergeCell ref="A303:B303"/>
    <mergeCell ref="C303:D303"/>
    <mergeCell ref="F303:I303"/>
    <mergeCell ref="J303:K303"/>
    <mergeCell ref="A304:N304"/>
    <mergeCell ref="E305:I305"/>
    <mergeCell ref="J305:N305"/>
    <mergeCell ref="H306:I306"/>
    <mergeCell ref="J306:K306"/>
    <mergeCell ref="H307:I307"/>
    <mergeCell ref="J307:K307"/>
    <mergeCell ref="A308:B308"/>
    <mergeCell ref="C308:I308"/>
    <mergeCell ref="J308:K308"/>
    <mergeCell ref="A309:B309"/>
    <mergeCell ref="C309:I309"/>
    <mergeCell ref="J309:N309"/>
    <mergeCell ref="A310:I310"/>
    <mergeCell ref="J310:N310"/>
    <mergeCell ref="B311:F311"/>
    <mergeCell ref="H311:I311"/>
    <mergeCell ref="J311:K311"/>
    <mergeCell ref="B312:I312"/>
    <mergeCell ref="J312:K312"/>
    <mergeCell ref="B313:I313"/>
    <mergeCell ref="J313:K313"/>
    <mergeCell ref="B314:F314"/>
    <mergeCell ref="H314:I314"/>
    <mergeCell ref="J314:K314"/>
    <mergeCell ref="B315:F315"/>
    <mergeCell ref="H315:I315"/>
    <mergeCell ref="J315:K315"/>
    <mergeCell ref="B316:F316"/>
    <mergeCell ref="H316:I316"/>
    <mergeCell ref="J316:K316"/>
    <mergeCell ref="B317:F317"/>
    <mergeCell ref="H317:I317"/>
    <mergeCell ref="J317:K317"/>
    <mergeCell ref="B318:F318"/>
    <mergeCell ref="H318:I318"/>
    <mergeCell ref="J318:K318"/>
    <mergeCell ref="B319:F319"/>
    <mergeCell ref="H319:I319"/>
    <mergeCell ref="J319:K319"/>
    <mergeCell ref="B320:F320"/>
    <mergeCell ref="H320:I320"/>
    <mergeCell ref="J320:K320"/>
    <mergeCell ref="B321:F321"/>
    <mergeCell ref="H321:I321"/>
    <mergeCell ref="J321:K321"/>
    <mergeCell ref="A322:N322"/>
    <mergeCell ref="A323:H323"/>
    <mergeCell ref="I323:J323"/>
    <mergeCell ref="K323:N323"/>
    <mergeCell ref="A324:N324"/>
    <mergeCell ref="A325:H325"/>
    <mergeCell ref="I325:J325"/>
    <mergeCell ref="K325:N325"/>
    <mergeCell ref="A326:B326"/>
    <mergeCell ref="C326:D326"/>
    <mergeCell ref="F326:I326"/>
    <mergeCell ref="J326:K326"/>
    <mergeCell ref="A327:N327"/>
    <mergeCell ref="E328:I328"/>
    <mergeCell ref="J328:N328"/>
    <mergeCell ref="H329:I329"/>
    <mergeCell ref="J329:K329"/>
    <mergeCell ref="H330:I330"/>
    <mergeCell ref="J330:K330"/>
    <mergeCell ref="A331:B331"/>
    <mergeCell ref="C331:I331"/>
    <mergeCell ref="J331:K331"/>
    <mergeCell ref="A332:B332"/>
    <mergeCell ref="C332:I332"/>
    <mergeCell ref="J332:N332"/>
    <mergeCell ref="A333:I333"/>
    <mergeCell ref="J333:N333"/>
    <mergeCell ref="B334:F334"/>
    <mergeCell ref="H334:I334"/>
    <mergeCell ref="J334:K334"/>
    <mergeCell ref="B335:I335"/>
    <mergeCell ref="J335:K335"/>
    <mergeCell ref="B336:I336"/>
    <mergeCell ref="J336:K336"/>
    <mergeCell ref="B337:F337"/>
    <mergeCell ref="H337:I337"/>
    <mergeCell ref="J337:K337"/>
    <mergeCell ref="B338:F338"/>
    <mergeCell ref="H338:I338"/>
    <mergeCell ref="J338:K338"/>
    <mergeCell ref="B339:F339"/>
    <mergeCell ref="H339:I339"/>
    <mergeCell ref="J339:K339"/>
    <mergeCell ref="B340:F340"/>
    <mergeCell ref="H340:I340"/>
    <mergeCell ref="J340:K340"/>
    <mergeCell ref="B341:F341"/>
    <mergeCell ref="H341:I341"/>
    <mergeCell ref="J341:K341"/>
    <mergeCell ref="B342:F342"/>
    <mergeCell ref="H342:I342"/>
    <mergeCell ref="J342:K342"/>
    <mergeCell ref="B343:F343"/>
    <mergeCell ref="H343:I343"/>
    <mergeCell ref="J343:K343"/>
    <mergeCell ref="B344:F344"/>
    <mergeCell ref="H344:I344"/>
    <mergeCell ref="J344:K344"/>
    <mergeCell ref="A345:N345"/>
    <mergeCell ref="A346:H346"/>
    <mergeCell ref="I346:J346"/>
    <mergeCell ref="K346:N346"/>
    <mergeCell ref="A347:N347"/>
    <mergeCell ref="A348:H348"/>
    <mergeCell ref="I348:J348"/>
    <mergeCell ref="K348:N348"/>
    <mergeCell ref="A349:B349"/>
    <mergeCell ref="C349:D349"/>
    <mergeCell ref="F349:I349"/>
    <mergeCell ref="J349:K349"/>
    <mergeCell ref="A350:N350"/>
    <mergeCell ref="E351:I351"/>
    <mergeCell ref="J351:N351"/>
    <mergeCell ref="H352:I352"/>
    <mergeCell ref="J352:K352"/>
    <mergeCell ref="H353:I353"/>
    <mergeCell ref="J353:K353"/>
    <mergeCell ref="A354:B354"/>
    <mergeCell ref="C354:I354"/>
    <mergeCell ref="J354:K354"/>
    <mergeCell ref="A355:B355"/>
    <mergeCell ref="C355:I355"/>
    <mergeCell ref="J355:N355"/>
    <mergeCell ref="A356:I356"/>
    <mergeCell ref="J356:N356"/>
    <mergeCell ref="B357:F357"/>
    <mergeCell ref="H357:I357"/>
    <mergeCell ref="J357:K357"/>
    <mergeCell ref="B358:I358"/>
    <mergeCell ref="J358:K358"/>
    <mergeCell ref="B359:I359"/>
    <mergeCell ref="J359:K359"/>
    <mergeCell ref="B360:F360"/>
    <mergeCell ref="H360:I360"/>
    <mergeCell ref="J360:K360"/>
    <mergeCell ref="B361:F361"/>
    <mergeCell ref="H361:I361"/>
    <mergeCell ref="J361:K361"/>
    <mergeCell ref="B362:F362"/>
    <mergeCell ref="H362:I362"/>
    <mergeCell ref="J362:K362"/>
    <mergeCell ref="B363:F363"/>
    <mergeCell ref="H363:I363"/>
    <mergeCell ref="J363:K363"/>
    <mergeCell ref="B364:F364"/>
    <mergeCell ref="H364:I364"/>
    <mergeCell ref="J364:K364"/>
    <mergeCell ref="B365:F365"/>
    <mergeCell ref="H365:I365"/>
    <mergeCell ref="J365:K365"/>
    <mergeCell ref="B366:F366"/>
    <mergeCell ref="H366:I366"/>
    <mergeCell ref="J366:K366"/>
    <mergeCell ref="B367:F367"/>
    <mergeCell ref="H367:I367"/>
    <mergeCell ref="J367:K367"/>
    <mergeCell ref="A368:N368"/>
    <mergeCell ref="A369:H369"/>
    <mergeCell ref="I369:J369"/>
    <mergeCell ref="K369:N369"/>
    <mergeCell ref="A370:N370"/>
    <mergeCell ref="A371:H371"/>
    <mergeCell ref="I371:J371"/>
    <mergeCell ref="K371:N371"/>
    <mergeCell ref="A372:B372"/>
    <mergeCell ref="C372:D372"/>
    <mergeCell ref="F372:I372"/>
    <mergeCell ref="J372:K372"/>
    <mergeCell ref="A373:N373"/>
    <mergeCell ref="E374:I374"/>
    <mergeCell ref="J374:N374"/>
    <mergeCell ref="H375:I375"/>
    <mergeCell ref="J375:K375"/>
    <mergeCell ref="H376:I376"/>
    <mergeCell ref="J376:K376"/>
    <mergeCell ref="A377:B377"/>
    <mergeCell ref="C377:I377"/>
    <mergeCell ref="J377:K377"/>
    <mergeCell ref="A378:B378"/>
    <mergeCell ref="C378:I378"/>
    <mergeCell ref="J378:N378"/>
    <mergeCell ref="A379:I379"/>
    <mergeCell ref="J379:N379"/>
    <mergeCell ref="B380:F380"/>
    <mergeCell ref="H380:I380"/>
    <mergeCell ref="J380:K380"/>
    <mergeCell ref="B381:I381"/>
    <mergeCell ref="J381:K381"/>
    <mergeCell ref="B382:I382"/>
    <mergeCell ref="J382:K382"/>
    <mergeCell ref="B383:F383"/>
    <mergeCell ref="H383:I383"/>
    <mergeCell ref="J383:K383"/>
    <mergeCell ref="B384:F384"/>
    <mergeCell ref="H384:I384"/>
    <mergeCell ref="J384:K384"/>
    <mergeCell ref="B385:F385"/>
    <mergeCell ref="H385:I385"/>
    <mergeCell ref="J385:K385"/>
    <mergeCell ref="B386:F386"/>
    <mergeCell ref="H386:I386"/>
    <mergeCell ref="J386:K386"/>
    <mergeCell ref="B387:F387"/>
    <mergeCell ref="H387:I387"/>
    <mergeCell ref="J387:K387"/>
    <mergeCell ref="B388:F388"/>
    <mergeCell ref="H388:I388"/>
    <mergeCell ref="J388:K388"/>
    <mergeCell ref="B389:F389"/>
    <mergeCell ref="H389:I389"/>
    <mergeCell ref="J389:K389"/>
    <mergeCell ref="B390:F390"/>
    <mergeCell ref="H390:I390"/>
    <mergeCell ref="J390:K390"/>
    <mergeCell ref="A391:N391"/>
    <mergeCell ref="A392:H392"/>
    <mergeCell ref="I392:J392"/>
    <mergeCell ref="K392:N392"/>
    <mergeCell ref="A5:A6"/>
    <mergeCell ref="A25:A26"/>
    <mergeCell ref="A45:A46"/>
    <mergeCell ref="A51:A53"/>
    <mergeCell ref="A67:A68"/>
    <mergeCell ref="A73:A75"/>
    <mergeCell ref="A88:A89"/>
    <mergeCell ref="A94:A96"/>
    <mergeCell ref="A109:A110"/>
    <mergeCell ref="A115:A117"/>
    <mergeCell ref="A132:A133"/>
    <mergeCell ref="A139:A141"/>
    <mergeCell ref="A152:A153"/>
    <mergeCell ref="A160:A164"/>
    <mergeCell ref="A173:A174"/>
    <mergeCell ref="A191:A192"/>
    <mergeCell ref="A197:A200"/>
    <mergeCell ref="A209:A210"/>
    <mergeCell ref="A228:A229"/>
    <mergeCell ref="A234:A236"/>
    <mergeCell ref="A251:A252"/>
    <mergeCell ref="A269:A270"/>
    <mergeCell ref="A275:A278"/>
    <mergeCell ref="A286:A287"/>
    <mergeCell ref="A305:A306"/>
    <mergeCell ref="A311:A313"/>
    <mergeCell ref="A328:A329"/>
    <mergeCell ref="A334:A336"/>
    <mergeCell ref="A351:A352"/>
    <mergeCell ref="A357:A359"/>
    <mergeCell ref="A374:A375"/>
    <mergeCell ref="A380:A382"/>
    <mergeCell ref="B5:B6"/>
    <mergeCell ref="B25:B26"/>
    <mergeCell ref="B45:B46"/>
    <mergeCell ref="B67:B68"/>
    <mergeCell ref="B88:B89"/>
    <mergeCell ref="B109:B110"/>
    <mergeCell ref="B132:B133"/>
    <mergeCell ref="B152:B153"/>
    <mergeCell ref="B173:B174"/>
    <mergeCell ref="B191:B192"/>
    <mergeCell ref="B209:B210"/>
    <mergeCell ref="B228:B229"/>
    <mergeCell ref="B251:B252"/>
    <mergeCell ref="B269:B270"/>
    <mergeCell ref="B286:B287"/>
    <mergeCell ref="B305:B306"/>
    <mergeCell ref="B328:B329"/>
    <mergeCell ref="B351:B352"/>
    <mergeCell ref="B374:B375"/>
    <mergeCell ref="C5:C6"/>
    <mergeCell ref="C25:C26"/>
    <mergeCell ref="C45:C46"/>
    <mergeCell ref="C67:C68"/>
    <mergeCell ref="C88:C89"/>
    <mergeCell ref="C109:C110"/>
    <mergeCell ref="C132:C133"/>
    <mergeCell ref="C152:C153"/>
    <mergeCell ref="C173:C174"/>
    <mergeCell ref="C191:C192"/>
    <mergeCell ref="C209:C210"/>
    <mergeCell ref="C228:C229"/>
    <mergeCell ref="C251:C252"/>
    <mergeCell ref="C269:C270"/>
    <mergeCell ref="C286:C287"/>
    <mergeCell ref="C305:C306"/>
    <mergeCell ref="C328:C329"/>
    <mergeCell ref="C351:C352"/>
    <mergeCell ref="C374:C375"/>
    <mergeCell ref="D5:D6"/>
    <mergeCell ref="D25:D26"/>
    <mergeCell ref="D45:D46"/>
    <mergeCell ref="D67:D68"/>
    <mergeCell ref="D88:D89"/>
    <mergeCell ref="D109:D110"/>
    <mergeCell ref="D132:D133"/>
    <mergeCell ref="D152:D153"/>
    <mergeCell ref="D173:D174"/>
    <mergeCell ref="D191:D192"/>
    <mergeCell ref="D209:D210"/>
    <mergeCell ref="D228:D229"/>
    <mergeCell ref="D251:D252"/>
    <mergeCell ref="D269:D270"/>
    <mergeCell ref="D286:D287"/>
    <mergeCell ref="D305:D306"/>
    <mergeCell ref="D328:D329"/>
    <mergeCell ref="D351:D352"/>
    <mergeCell ref="D374:D375"/>
  </mergeCells>
  <printOptions horizontalCentered="1"/>
  <pageMargins left="0.116416666666667" right="0.116416666666667" top="0.59375" bottom="0" header="0.59375" footer="0"/>
  <pageSetup paperSize="9" orientation="landscape"/>
  <headerFooter/>
  <rowBreaks count="18" manualBreakCount="18">
    <brk id="20" max="16383" man="1"/>
    <brk id="40" max="16383" man="1"/>
    <brk id="62" max="16383" man="1"/>
    <brk id="83" max="16383" man="1"/>
    <brk id="104" max="16383" man="1"/>
    <brk id="127" max="16383" man="1"/>
    <brk id="147" max="16383" man="1"/>
    <brk id="168" max="16383" man="1"/>
    <brk id="186" max="16383" man="1"/>
    <brk id="204" max="16383" man="1"/>
    <brk id="223" max="16383" man="1"/>
    <brk id="246" max="16383" man="1"/>
    <brk id="264" max="16383" man="1"/>
    <brk id="281" max="16383" man="1"/>
    <brk id="300" max="16383" man="1"/>
    <brk id="323" max="16383" man="1"/>
    <brk id="346" max="16383" man="1"/>
    <brk id="3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封-2 招标控制价封面</vt:lpstr>
      <vt:lpstr>概算表</vt:lpstr>
      <vt:lpstr>扉-2 招标控制价扉页</vt:lpstr>
      <vt:lpstr>表-02-1 建设项目招标控制价汇总表(含单位工程)</vt:lpstr>
      <vt:lpstr>封-2 招标控制价封面【建筑工程】</vt:lpstr>
      <vt:lpstr>扉-2 招标控制价扉页【建筑工程】</vt:lpstr>
      <vt:lpstr>表-04 单位工程招标控制价汇总表【建筑工程】</vt:lpstr>
      <vt:lpstr>表-08 分部分项工程和单价措施项目清单与计价表【建筑工程】</vt:lpstr>
      <vt:lpstr>表-09 综合单价分析表【建筑工程】</vt:lpstr>
      <vt:lpstr>表-11 总价措施项目清单与计价表【建筑工程】</vt:lpstr>
      <vt:lpstr>表-13 规费、税金项目清单与计价表【建筑工程】</vt:lpstr>
      <vt:lpstr>封-2 招标控制价封面【安装工程】</vt:lpstr>
      <vt:lpstr>扉-2 招标控制价扉页【安装工程】</vt:lpstr>
      <vt:lpstr>表-04 单位工程招标控制价汇总表【安装工程】</vt:lpstr>
      <vt:lpstr>表-08 分部分项工程和单价措施项目清单与计价表【安装工程】</vt:lpstr>
      <vt:lpstr>表-09 综合单价分析表【安装工程】</vt:lpstr>
      <vt:lpstr>表-11 总价措施项目清单与计价表【安装工程】</vt:lpstr>
      <vt:lpstr>表-13 规费、税金项目清单与计价表【安装工程】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2023-03-05T23:25:00Z</dcterms:created>
  <dcterms:modified xsi:type="dcterms:W3CDTF">2023-03-06T04:04:48Z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0B314956412846F28997C27E71272A28</vt:lpwstr>
  </property>
</Properties>
</file>