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</sheets>
  <definedNames>
    <definedName name="_xlnm._FilterDatabase" localSheetId="0" hidden="1">Sheet1!$A$3:$I$15</definedName>
    <definedName name="_xlnm.Print_Titles" localSheetId="0">Sheet1!$2:$3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8888C5E72454C0BBF93DF2C2126A498" descr="2025年南沙区公益培训_报名表-大岗茶艺师_看图王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55250" y="2087880"/>
          <a:ext cx="767715" cy="766445"/>
        </a:xfrm>
        <a:prstGeom prst="rect">
          <a:avLst/>
        </a:prstGeom>
      </xdr:spPr>
    </xdr:pic>
  </etc:cellImage>
  <etc:cellImage>
    <xdr:pic>
      <xdr:nvPicPr>
        <xdr:cNvPr id="3" name="ID_57A07A7AFEDA4D9B88F378216964AF3C" descr="微信图片_202505190958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23500" y="1153795"/>
          <a:ext cx="1426210" cy="1401445"/>
        </a:xfrm>
        <a:prstGeom prst="rect">
          <a:avLst/>
        </a:prstGeom>
      </xdr:spPr>
    </xdr:pic>
  </etc:cellImage>
  <etc:cellImage>
    <xdr:pic>
      <xdr:nvPicPr>
        <xdr:cNvPr id="5" name="ID_FCF5970C2DD24FE4BDB8FDA83D2F636D" descr="育婴员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136505" y="2580640"/>
          <a:ext cx="1668145" cy="1572260"/>
        </a:xfrm>
        <a:prstGeom prst="rect">
          <a:avLst/>
        </a:prstGeom>
      </xdr:spPr>
    </xdr:pic>
  </etc:cellImage>
  <etc:cellImage>
    <xdr:pic>
      <xdr:nvPicPr>
        <xdr:cNvPr id="6" name="ID_7F5346A9647C4C9BBA2B8CE1E8AC0DA3" descr="C:/Users/52407/Desktop/港湾保育师_看图王.png港湾保育师_看图王"/>
        <xdr:cNvPicPr>
          <a:picLocks noChangeAspect="1"/>
        </xdr:cNvPicPr>
      </xdr:nvPicPr>
      <xdr:blipFill>
        <a:blip r:embed="rId4"/>
        <a:srcRect l="41" t="-41" r="41" b="41"/>
        <a:stretch>
          <a:fillRect/>
        </a:stretch>
      </xdr:blipFill>
      <xdr:spPr>
        <a:xfrm>
          <a:off x="10285730" y="6513195"/>
          <a:ext cx="767715" cy="766445"/>
        </a:xfrm>
        <a:prstGeom prst="rect">
          <a:avLst/>
        </a:prstGeom>
      </xdr:spPr>
    </xdr:pic>
  </etc:cellImage>
  <etc:cellImage>
    <xdr:pic>
      <xdr:nvPicPr>
        <xdr:cNvPr id="9" name="ID_F39DD35ADBD745AEB6FA80E415FFF2F4" descr="C:/Users/52407/Desktop/东涌电商_看图王.png东涌电商_看图王"/>
        <xdr:cNvPicPr>
          <a:picLocks noChangeAspect="1"/>
        </xdr:cNvPicPr>
      </xdr:nvPicPr>
      <xdr:blipFill>
        <a:blip r:embed="rId5"/>
        <a:srcRect t="413" b="249"/>
        <a:stretch>
          <a:fillRect/>
        </a:stretch>
      </xdr:blipFill>
      <xdr:spPr>
        <a:xfrm>
          <a:off x="10260965" y="1192530"/>
          <a:ext cx="767715" cy="766445"/>
        </a:xfrm>
        <a:prstGeom prst="rect">
          <a:avLst/>
        </a:prstGeom>
      </xdr:spPr>
    </xdr:pic>
  </etc:cellImage>
  <etc:cellImage>
    <xdr:pic>
      <xdr:nvPicPr>
        <xdr:cNvPr id="10" name="ID_D84E19ADCAA84D40908C75D6A625FB11" descr="C:/Users/52407/Desktop/万顷沙电商_看图王.png万顷沙电商_看图王"/>
        <xdr:cNvPicPr>
          <a:picLocks noChangeAspect="1"/>
        </xdr:cNvPicPr>
      </xdr:nvPicPr>
      <xdr:blipFill>
        <a:blip r:embed="rId6"/>
        <a:srcRect t="83" b="83"/>
        <a:stretch>
          <a:fillRect/>
        </a:stretch>
      </xdr:blipFill>
      <xdr:spPr>
        <a:xfrm>
          <a:off x="10234295" y="4735195"/>
          <a:ext cx="767715" cy="766445"/>
        </a:xfrm>
        <a:prstGeom prst="rect">
          <a:avLst/>
        </a:prstGeom>
      </xdr:spPr>
    </xdr:pic>
  </etc:cellImage>
  <etc:cellImage>
    <xdr:pic>
      <xdr:nvPicPr>
        <xdr:cNvPr id="7" name="ID_A8A11F8D85F44741BDF720E758C065E8" descr="C:/Users/52407/Desktop/珠江街-保育_看图王.png珠江街-保育_看图王"/>
        <xdr:cNvPicPr>
          <a:picLocks noChangeAspect="1"/>
        </xdr:cNvPicPr>
      </xdr:nvPicPr>
      <xdr:blipFill>
        <a:blip r:embed="rId7"/>
        <a:srcRect l="166" t="83" r="166" b="-83"/>
        <a:stretch>
          <a:fillRect/>
        </a:stretch>
      </xdr:blipFill>
      <xdr:spPr>
        <a:xfrm>
          <a:off x="10260965" y="9193530"/>
          <a:ext cx="767715" cy="766445"/>
        </a:xfrm>
        <a:prstGeom prst="rect">
          <a:avLst/>
        </a:prstGeom>
      </xdr:spPr>
    </xdr:pic>
  </etc:cellImage>
  <etc:cellImage>
    <xdr:pic>
      <xdr:nvPicPr>
        <xdr:cNvPr id="8" name="ID_A8EA45BDF342483FAA439C2613E8905E" descr="qrcod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961880" y="4679950"/>
          <a:ext cx="9750425" cy="9782175"/>
        </a:xfrm>
        <a:prstGeom prst="rect">
          <a:avLst/>
        </a:prstGeom>
      </xdr:spPr>
    </xdr:pic>
  </etc:cellImage>
  <etc:cellImage>
    <xdr:pic>
      <xdr:nvPicPr>
        <xdr:cNvPr id="13" name="ID_F0D0562933014793B6DBF4E068D72FDD" descr="qrcode (2)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961880" y="5568950"/>
          <a:ext cx="4871085" cy="48958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<sst xmlns="http://schemas.openxmlformats.org/spreadsheetml/2006/main" count="112" uniqueCount="77">
  <si>
    <t>2025年南沙区公益技能培训活动一览表（第三期）</t>
  </si>
  <si>
    <t>序号</t>
  </si>
  <si>
    <t>开班信息</t>
  </si>
  <si>
    <t>组织机构</t>
  </si>
  <si>
    <t>备注
（报名二维码）</t>
  </si>
  <si>
    <t>培训时间</t>
  </si>
  <si>
    <t>培训工种/内容</t>
  </si>
  <si>
    <t>计划培训人数（人）</t>
  </si>
  <si>
    <t>培训时长（课时）</t>
  </si>
  <si>
    <t>培训形式</t>
  </si>
  <si>
    <t>培训地点</t>
  </si>
  <si>
    <t>培训类别</t>
  </si>
  <si>
    <t>培训机构</t>
  </si>
  <si>
    <t>协办单位</t>
  </si>
  <si>
    <t>联系方式</t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</si>
  <si>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下午</t>
    </r>
    <r>
      <rPr>
        <sz val="10"/>
        <color rgb="FF000000"/>
        <rFont val="Times New Roman"/>
        <charset val="134"/>
      </rPr>
      <t>14:30-17:30</t>
    </r>
  </si>
  <si>
    <r>
      <rPr>
        <sz val="10"/>
        <color theme="1"/>
        <rFont val="宋体"/>
        <charset val="134"/>
      </rPr>
      <t>非遗茶艺技能课堂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（培养方向：茶艺师）</t>
    </r>
  </si>
  <si>
    <t>线下培训</t>
  </si>
  <si>
    <r>
      <rPr>
        <sz val="10"/>
        <color theme="1"/>
        <rFont val="宋体"/>
        <charset val="134"/>
      </rPr>
      <t>黄阁镇万科南方公元党群服务中心</t>
    </r>
  </si>
  <si>
    <t>其他</t>
  </si>
  <si>
    <r>
      <rPr>
        <sz val="10"/>
        <color theme="1"/>
        <rFont val="宋体"/>
        <charset val="134"/>
      </rPr>
      <t>广州市南沙区岭东职业技术学校（广州市南沙区职业培训学校）</t>
    </r>
  </si>
  <si>
    <r>
      <rPr>
        <sz val="10"/>
        <color rgb="FF000000"/>
        <rFont val="宋体"/>
        <charset val="134"/>
      </rPr>
      <t>黄阁镇</t>
    </r>
  </si>
  <si>
    <r>
      <rPr>
        <sz val="10"/>
        <color theme="1"/>
        <rFont val="宋体"/>
        <charset val="134"/>
      </rPr>
      <t xml:space="preserve">黄阁镇党群服务中心李先生
</t>
    </r>
    <r>
      <rPr>
        <sz val="10"/>
        <color theme="1"/>
        <rFont val="Times New Roman"/>
        <charset val="134"/>
      </rPr>
      <t>020-34972717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</si>
  <si>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下午</t>
    </r>
    <r>
      <rPr>
        <sz val="10"/>
        <color rgb="FF000000"/>
        <rFont val="Times New Roman"/>
        <charset val="134"/>
      </rPr>
      <t>14:00-17:00</t>
    </r>
  </si>
  <si>
    <r>
      <rPr>
        <sz val="10"/>
        <color theme="1"/>
        <rFont val="宋体"/>
        <charset val="134"/>
      </rPr>
      <t>0基础入门：爆款短视频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抖音直播带货全攻略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（培养方向：电子商务师）</t>
    </r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</si>
  <si>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南沙区芦湾东街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芦湾东街南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米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南沙区芦湾幸福中心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</si>
  <si>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rgb="FF000000"/>
        <rFont val="宋体"/>
        <charset val="134"/>
      </rPr>
      <t>其他</t>
    </r>
  </si>
  <si>
    <r>
      <rPr>
        <sz val="10"/>
        <color theme="1"/>
        <rFont val="宋体"/>
        <charset val="134"/>
      </rPr>
      <t>广州市南沙区卓才职业培训学校</t>
    </r>
  </si>
  <si>
    <t>港湾街道</t>
  </si>
  <si>
    <r>
      <rPr>
        <sz val="10"/>
        <color rgb="FF000000"/>
        <rFont val="宋体"/>
        <charset val="134"/>
      </rPr>
      <t>卓才蒋老师</t>
    </r>
    <r>
      <rPr>
        <sz val="10"/>
        <color rgb="FF000000"/>
        <rFont val="Times New Roman"/>
        <charset val="134"/>
      </rPr>
      <t>17278650603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</si>
  <si>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下午</t>
    </r>
    <r>
      <rPr>
        <sz val="10"/>
        <color rgb="FF000000"/>
        <rFont val="Times New Roman"/>
        <charset val="134"/>
      </rPr>
      <t>14:00-17:00</t>
    </r>
  </si>
  <si>
    <r>
      <rPr>
        <sz val="10"/>
        <color theme="1"/>
        <rFont val="宋体"/>
        <charset val="134"/>
      </rPr>
      <t>南沙区大岗镇兴业路</t>
    </r>
    <r>
      <rPr>
        <sz val="10"/>
        <color theme="1"/>
        <rFont val="Times New Roman"/>
        <charset val="134"/>
      </rPr>
      <t>422</t>
    </r>
    <r>
      <rPr>
        <sz val="10"/>
        <color theme="1"/>
        <rFont val="宋体"/>
        <charset val="134"/>
      </rPr>
      <t>号岭东职校教学楼茶艺室</t>
    </r>
  </si>
  <si>
    <t>大岗镇</t>
  </si>
  <si>
    <r>
      <rPr>
        <sz val="10"/>
        <color theme="1"/>
        <rFont val="宋体"/>
        <charset val="134"/>
      </rPr>
      <t xml:space="preserve">大岗镇党群服务中心谭老师
</t>
    </r>
    <r>
      <rPr>
        <sz val="10"/>
        <color theme="1"/>
        <rFont val="Times New Roman"/>
        <charset val="134"/>
      </rPr>
      <t>020-39189121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</si>
  <si>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下午</t>
    </r>
    <r>
      <rPr>
        <sz val="10"/>
        <color rgb="FF000000"/>
        <rFont val="Times New Roman"/>
        <charset val="134"/>
      </rPr>
      <t>14:30-17:30</t>
    </r>
  </si>
  <si>
    <r>
      <rPr>
        <sz val="10"/>
        <color rgb="FF000000"/>
        <rFont val="宋体"/>
        <charset val="134"/>
      </rPr>
      <t>护幼有方：幼儿洗澡抚触按摩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（培养方向：育婴员）</t>
    </r>
  </si>
  <si>
    <r>
      <rPr>
        <sz val="10"/>
        <color rgb="FF000000"/>
        <rFont val="宋体"/>
        <charset val="134"/>
      </rPr>
      <t>南粤家政</t>
    </r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</si>
  <si>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上午</t>
    </r>
    <r>
      <rPr>
        <sz val="10"/>
        <color theme="1"/>
        <rFont val="Times New Roman"/>
        <charset val="134"/>
      </rPr>
      <t>9:00-12:00</t>
    </r>
  </si>
  <si>
    <r>
      <rPr>
        <sz val="10"/>
        <color theme="1"/>
        <rFont val="Times New Roman"/>
        <charset val="134"/>
      </rPr>
      <t>AI</t>
    </r>
    <r>
      <rPr>
        <sz val="10"/>
        <color theme="1"/>
        <rFont val="宋体"/>
        <charset val="134"/>
      </rPr>
      <t>高效能应用技巧实务培训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（培养方向：人工智能训练师）</t>
    </r>
  </si>
  <si>
    <r>
      <rPr>
        <sz val="10"/>
        <color theme="1"/>
        <rFont val="宋体"/>
        <charset val="134"/>
      </rPr>
      <t>南沙区进港大道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号奥园中环广场</t>
    </r>
    <r>
      <rPr>
        <sz val="10"/>
        <color theme="1"/>
        <rFont val="Times New Roman"/>
        <charset val="134"/>
      </rPr>
      <t>L</t>
    </r>
    <r>
      <rPr>
        <sz val="10"/>
        <color theme="1"/>
        <rFont val="宋体"/>
        <charset val="134"/>
      </rPr>
      <t>栋（广州市南沙区南粤职业培训学校）</t>
    </r>
  </si>
  <si>
    <r>
      <rPr>
        <sz val="10"/>
        <color theme="1"/>
        <rFont val="宋体"/>
        <charset val="134"/>
      </rPr>
      <t>其他</t>
    </r>
  </si>
  <si>
    <r>
      <rPr>
        <sz val="10"/>
        <color theme="1"/>
        <rFont val="宋体"/>
        <charset val="134"/>
      </rPr>
      <t>广州市南沙区南粤职业培训学校</t>
    </r>
  </si>
  <si>
    <t>/</t>
  </si>
  <si>
    <r>
      <rPr>
        <sz val="10"/>
        <color theme="1"/>
        <rFont val="宋体"/>
        <charset val="134"/>
      </rPr>
      <t>南粤董老师</t>
    </r>
    <r>
      <rPr>
        <sz val="10"/>
        <color theme="1"/>
        <rFont val="Times New Roman"/>
        <charset val="134"/>
      </rPr>
      <t>13650900059</t>
    </r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</si>
  <si>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下午</t>
    </r>
    <r>
      <rPr>
        <sz val="10"/>
        <color theme="1"/>
        <rFont val="Times New Roman"/>
        <charset val="134"/>
      </rPr>
      <t>14:00-17:00</t>
    </r>
  </si>
  <si>
    <r>
      <rPr>
        <sz val="10"/>
        <color theme="1"/>
        <rFont val="宋体"/>
        <charset val="134"/>
      </rPr>
      <t>茗艺双全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茶艺修炼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（培养方向：茶艺师）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</si>
  <si>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21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下午</t>
    </r>
    <r>
      <rPr>
        <sz val="10"/>
        <color rgb="FF000000"/>
        <rFont val="Times New Roman"/>
        <charset val="134"/>
      </rPr>
      <t>14:00-17:00</t>
    </r>
  </si>
  <si>
    <r>
      <rPr>
        <sz val="10"/>
        <color rgb="FF000000"/>
        <rFont val="宋体"/>
        <charset val="134"/>
      </rPr>
      <t>暖心护幼：幼儿膳食营养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（培养方向：保育师）</t>
    </r>
  </si>
  <si>
    <r>
      <rPr>
        <sz val="10"/>
        <color rgb="FF000000"/>
        <rFont val="宋体"/>
        <charset val="134"/>
      </rPr>
      <t>港湾街道时代香海彼岸谊海街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号海湾社区党群服务中心二楼会议室</t>
    </r>
  </si>
  <si>
    <r>
      <rPr>
        <sz val="10"/>
        <color rgb="FF000000"/>
        <rFont val="宋体"/>
        <charset val="134"/>
      </rPr>
      <t xml:space="preserve">港湾街道党群服务中心吴老师   </t>
    </r>
    <r>
      <rPr>
        <sz val="10"/>
        <color rgb="FF000000"/>
        <rFont val="Times New Roman"/>
        <charset val="134"/>
      </rPr>
      <t>020-39396851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</si>
  <si>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26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上午</t>
    </r>
    <r>
      <rPr>
        <sz val="10"/>
        <color rgb="FF000000"/>
        <rFont val="Times New Roman"/>
        <charset val="134"/>
      </rPr>
      <t>9:00-12:00</t>
    </r>
  </si>
  <si>
    <r>
      <rPr>
        <sz val="10"/>
        <color theme="1"/>
        <rFont val="宋体"/>
        <charset val="134"/>
      </rPr>
      <t>乡村振兴：直播电商实训营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（培养方向：电子商务师）</t>
    </r>
  </si>
  <si>
    <r>
      <rPr>
        <sz val="10"/>
        <color theme="1"/>
        <rFont val="宋体"/>
        <charset val="134"/>
      </rPr>
      <t>东涌镇党群服务中心（镇敬老院旁）</t>
    </r>
  </si>
  <si>
    <r>
      <rPr>
        <sz val="10"/>
        <color theme="1"/>
        <rFont val="宋体"/>
        <charset val="134"/>
      </rPr>
      <t>农村电商</t>
    </r>
  </si>
  <si>
    <r>
      <rPr>
        <sz val="10"/>
        <color theme="1"/>
        <rFont val="宋体"/>
        <charset val="134"/>
      </rPr>
      <t>东涌镇</t>
    </r>
  </si>
  <si>
    <r>
      <rPr>
        <sz val="10"/>
        <color theme="1"/>
        <rFont val="宋体"/>
        <charset val="134"/>
      </rPr>
      <t>东涌镇党群服务中心黄老师</t>
    </r>
    <r>
      <rPr>
        <sz val="10"/>
        <color theme="1"/>
        <rFont val="Times New Roman"/>
        <charset val="134"/>
      </rPr>
      <t xml:space="preserve">
020-84913002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</si>
  <si>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上午</t>
    </r>
    <r>
      <rPr>
        <sz val="10"/>
        <color rgb="FF000000"/>
        <rFont val="Times New Roman"/>
        <charset val="134"/>
      </rPr>
      <t>9:00-12:00</t>
    </r>
  </si>
  <si>
    <r>
      <rPr>
        <sz val="10"/>
        <color theme="1"/>
        <rFont val="宋体"/>
        <charset val="134"/>
      </rPr>
      <t>万顷沙镇工业大道</t>
    </r>
    <r>
      <rPr>
        <sz val="10"/>
        <color theme="1"/>
        <rFont val="Times New Roman"/>
        <charset val="134"/>
      </rPr>
      <t>327</t>
    </r>
    <r>
      <rPr>
        <sz val="10"/>
        <color theme="1"/>
        <rFont val="宋体"/>
        <charset val="134"/>
      </rPr>
      <t>号（万源花园侧街坊之家）</t>
    </r>
  </si>
  <si>
    <r>
      <rPr>
        <sz val="10"/>
        <color theme="1"/>
        <rFont val="宋体"/>
        <charset val="134"/>
      </rPr>
      <t>万顷沙镇</t>
    </r>
  </si>
  <si>
    <r>
      <rPr>
        <sz val="10"/>
        <color theme="1"/>
        <rFont val="宋体"/>
        <charset val="134"/>
      </rPr>
      <t xml:space="preserve">万顷沙镇党群服务中心梁老师
</t>
    </r>
    <r>
      <rPr>
        <sz val="10"/>
        <color theme="1"/>
        <rFont val="Times New Roman"/>
        <charset val="134"/>
      </rPr>
      <t>020-84942019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</si>
  <si>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下午</t>
    </r>
    <r>
      <rPr>
        <sz val="10"/>
        <color rgb="FF000000"/>
        <rFont val="Times New Roman"/>
        <charset val="134"/>
      </rPr>
      <t>14:00-17:00</t>
    </r>
  </si>
  <si>
    <r>
      <rPr>
        <sz val="10"/>
        <color rgb="FF000000"/>
        <rFont val="宋体"/>
        <charset val="134"/>
      </rPr>
      <t>南沙区横沥镇文化体育广场二楼会议室</t>
    </r>
  </si>
  <si>
    <r>
      <rPr>
        <sz val="10"/>
        <color rgb="FF000000"/>
        <rFont val="宋体"/>
        <charset val="134"/>
      </rPr>
      <t>农村电商</t>
    </r>
  </si>
  <si>
    <r>
      <rPr>
        <sz val="10"/>
        <color theme="1"/>
        <rFont val="宋体"/>
        <charset val="134"/>
      </rPr>
      <t>横沥镇</t>
    </r>
  </si>
  <si>
    <r>
      <rPr>
        <sz val="10"/>
        <color theme="1"/>
        <rFont val="宋体"/>
        <charset val="134"/>
      </rPr>
      <t>横沥镇党群服务中心范老师</t>
    </r>
    <r>
      <rPr>
        <sz val="10"/>
        <color theme="1"/>
        <rFont val="Times New Roman"/>
        <charset val="134"/>
      </rPr>
      <t xml:space="preserve">
020-84968366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</si>
  <si>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28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下午</t>
    </r>
    <r>
      <rPr>
        <sz val="10"/>
        <color rgb="FF000000"/>
        <rFont val="Times New Roman"/>
        <charset val="134"/>
      </rPr>
      <t>14:30-17:30</t>
    </r>
  </si>
  <si>
    <t>暖心护幼：幼儿膳食营养
（培养方向：保育师）</t>
  </si>
  <si>
    <t>线下</t>
  </si>
  <si>
    <t>南沙区珠江街珠江西一路38号(党群服务中心办公楼)</t>
  </si>
  <si>
    <t>南粤家政</t>
  </si>
  <si>
    <t>广州市南沙区岭东职业技术学校（广州市南沙区职业培训学校）</t>
  </si>
  <si>
    <t>珠江街道</t>
  </si>
  <si>
    <r>
      <rPr>
        <sz val="10"/>
        <color rgb="FF000000"/>
        <rFont val="宋体"/>
        <charset val="134"/>
      </rPr>
      <t>珠江街道党群服务中心郑老师</t>
    </r>
    <r>
      <rPr>
        <sz val="10"/>
        <color rgb="FF000000"/>
        <rFont val="Times New Roman"/>
        <charset val="134"/>
      </rPr>
      <t>020-84523788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</si>
  <si>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29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上午</t>
    </r>
    <r>
      <rPr>
        <sz val="10"/>
        <color rgb="FF000000"/>
        <rFont val="Times New Roman"/>
        <charset val="134"/>
      </rPr>
      <t>9:00-12:00</t>
    </r>
  </si>
  <si>
    <r>
      <rPr>
        <sz val="10"/>
        <color rgb="FF000000"/>
        <rFont val="宋体"/>
        <charset val="134"/>
      </rPr>
      <t>大岗镇潭大公路</t>
    </r>
    <r>
      <rPr>
        <sz val="10"/>
        <color rgb="FF000000"/>
        <rFont val="Times New Roman"/>
        <charset val="134"/>
      </rPr>
      <t>17</t>
    </r>
    <r>
      <rPr>
        <sz val="10"/>
        <color rgb="FF000000"/>
        <rFont val="宋体"/>
        <charset val="134"/>
      </rPr>
      <t>号岭东职校实训基地候考室（大岗伟成百货旁）</t>
    </r>
  </si>
  <si>
    <r>
      <rPr>
        <sz val="10"/>
        <color theme="1"/>
        <rFont val="宋体"/>
        <charset val="134"/>
      </rPr>
      <t>大岗镇党群服务中心谭老师</t>
    </r>
    <r>
      <rPr>
        <sz val="10"/>
        <color theme="1"/>
        <rFont val="Times New Roman"/>
        <charset val="134"/>
      </rPr>
      <t xml:space="preserve">
020-39189121</t>
    </r>
  </si>
  <si>
    <r>
      <rPr>
        <sz val="10"/>
        <color theme="1"/>
        <rFont val="宋体"/>
        <charset val="134"/>
      </rPr>
      <t>备注：每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宋体"/>
        <charset val="134"/>
      </rPr>
      <t>分钟为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课时。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</si>
</sst>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2.jpeg"/><Relationship Id="rId8" Type="http://schemas.openxmlformats.org/officeDocument/2006/relationships/image" Target="media/image11.jpeg"/><Relationship Id="rId7" Type="http://schemas.openxmlformats.org/officeDocument/2006/relationships/image" Target="media/image10.png"/><Relationship Id="rId6" Type="http://schemas.openxmlformats.org/officeDocument/2006/relationships/image" Target="media/image9.png"/><Relationship Id="rId5" Type="http://schemas.openxmlformats.org/officeDocument/2006/relationships/image" Target="media/image8.png"/><Relationship Id="rId4" Type="http://schemas.openxmlformats.org/officeDocument/2006/relationships/image" Target="media/image7.png"/><Relationship Id="rId3" Type="http://schemas.openxmlformats.org/officeDocument/2006/relationships/image" Target="media/image6.png"/><Relationship Id="rId2" Type="http://schemas.openxmlformats.org/officeDocument/2006/relationships/image" Target="media/image5.png"/><Relationship Id="rId1" Type="http://schemas.openxmlformats.org/officeDocument/2006/relationships/image" Target="media/image4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184150</xdr:colOff>
      <xdr:row>12</xdr:row>
      <xdr:rowOff>62230</xdr:rowOff>
    </xdr:from>
    <xdr:to>
      <xdr:col>11</xdr:col>
      <xdr:colOff>950595</xdr:colOff>
      <xdr:row>12</xdr:row>
      <xdr:rowOff>827405</xdr:rowOff>
    </xdr:to>
    <xdr:pic>
      <xdr:nvPicPr>
        <xdr:cNvPr id="2" name="ID_D84E19ADCAA84D40908C75D6A625FB11" descr="C:/Users/52407/Desktop/横沥电商_看图王.png横沥电商_看图王"/>
        <xdr:cNvPicPr>
          <a:picLocks noChangeAspect="1"/>
        </xdr:cNvPicPr>
      </xdr:nvPicPr>
      <xdr:blipFill>
        <a:blip r:embed="rId1"/>
        <a:srcRect l="166" r="166"/>
        <a:stretch>
          <a:fillRect/>
        </a:stretch>
      </xdr:blipFill>
      <xdr:spPr>
        <a:xfrm>
          <a:off x="9191625" y="9180830"/>
          <a:ext cx="766445" cy="765175"/>
        </a:xfrm>
        <a:prstGeom prst="rect">
          <a:avLst/>
        </a:prstGeom>
      </xdr:spPr>
    </xdr:pic>
    <xdr:clientData/>
  </xdr:twoCellAnchor>
  <xdr:twoCellAnchor editAs="oneCell">
    <xdr:from>
      <xdr:col>11</xdr:col>
      <xdr:colOff>192405</xdr:colOff>
      <xdr:row>14</xdr:row>
      <xdr:rowOff>80010</xdr:rowOff>
    </xdr:from>
    <xdr:to>
      <xdr:col>11</xdr:col>
      <xdr:colOff>958850</xdr:colOff>
      <xdr:row>14</xdr:row>
      <xdr:rowOff>845185</xdr:rowOff>
    </xdr:to>
    <xdr:pic>
      <xdr:nvPicPr>
        <xdr:cNvPr id="3" name="ID_DDA5EBAF1D82409F96F6D7C0228EFDA4" descr="C:/Users/52407/Desktop/2025年南沙区公益培训_报名表_看图王.png2025年南沙区公益培训_报名表_看图王"/>
        <xdr:cNvPicPr>
          <a:picLocks noChangeAspect="1"/>
        </xdr:cNvPicPr>
      </xdr:nvPicPr>
      <xdr:blipFill>
        <a:blip r:embed="rId2"/>
        <a:srcRect l="41" t="-41" r="41" b="41"/>
        <a:stretch>
          <a:fillRect/>
        </a:stretch>
      </xdr:blipFill>
      <xdr:spPr>
        <a:xfrm>
          <a:off x="9199880" y="10976610"/>
          <a:ext cx="766445" cy="765175"/>
        </a:xfrm>
        <a:prstGeom prst="rect">
          <a:avLst/>
        </a:prstGeom>
      </xdr:spPr>
    </xdr:pic>
    <xdr:clientData/>
  </xdr:twoCellAnchor>
  <xdr:twoCellAnchor editAs="oneCell">
    <xdr:from>
      <xdr:col>11</xdr:col>
      <xdr:colOff>127635</xdr:colOff>
      <xdr:row>4</xdr:row>
      <xdr:rowOff>33655</xdr:rowOff>
    </xdr:from>
    <xdr:to>
      <xdr:col>11</xdr:col>
      <xdr:colOff>1091565</xdr:colOff>
      <xdr:row>4</xdr:row>
      <xdr:rowOff>853440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35110" y="2052955"/>
          <a:ext cx="963930" cy="819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workbookViewId="0">
      <selection activeCell="L16" sqref="A1:L16"/>
    </sheetView>
  </sheetViews>
  <sheetFormatPr defaultColWidth="9" defaultRowHeight="12.9"/>
  <cols>
    <col min="1" max="1" width="5.47706422018349" style="4" customWidth="1"/>
    <col min="2" max="2" width="14.4495412844037" style="4" customWidth="1"/>
    <col min="3" max="3" width="25.7981651376147" style="4" customWidth="1"/>
    <col min="4" max="4" width="7.22018348623853" style="4" customWidth="1"/>
    <col min="5" max="5" width="7.72477064220184" style="4" customWidth="1"/>
    <col min="6" max="6" width="5.85321100917431" style="4" customWidth="1"/>
    <col min="7" max="7" width="16.4587155963303" style="4" customWidth="1"/>
    <col min="8" max="8" width="9.34862385321101" style="4" customWidth="1"/>
    <col min="9" max="9" width="12.7064220183486" style="4" customWidth="1"/>
    <col min="10" max="10" width="10.2201834862385" style="4" customWidth="1"/>
    <col min="11" max="11" width="14.8807339449541" style="4"/>
    <col min="12" max="12" width="16.6880733944954" style="4" customWidth="1"/>
    <col min="13" max="16379" width="14.8807339449541" style="4"/>
    <col min="16380" max="16384" width="9" style="4"/>
  </cols>
  <sheetData>
    <row r="1" ht="2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3" customHeight="1" spans="1:12">
      <c r="A2" s="6" t="s">
        <v>1</v>
      </c>
      <c r="B2" s="7" t="s">
        <v>2</v>
      </c>
      <c r="C2" s="8"/>
      <c r="D2" s="8"/>
      <c r="E2" s="8"/>
      <c r="F2" s="8"/>
      <c r="G2" s="8"/>
      <c r="H2" s="9"/>
      <c r="I2" s="6" t="s">
        <v>3</v>
      </c>
      <c r="J2" s="6"/>
      <c r="K2" s="6"/>
      <c r="L2" s="6" t="s">
        <v>4</v>
      </c>
    </row>
    <row r="3" ht="38" customHeight="1" spans="1:12">
      <c r="A3" s="6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6" t="s">
        <v>14</v>
      </c>
      <c r="L3" s="6"/>
    </row>
    <row r="4" s="1" customFormat="1" ht="70" customHeight="1" spans="1:12">
      <c r="A4" s="10">
        <v>1</v>
      </c>
      <c r="B4" s="11" t="s">
        <v>15</v>
      </c>
      <c r="C4" s="10" t="s">
        <v>16</v>
      </c>
      <c r="D4" s="11">
        <v>30</v>
      </c>
      <c r="E4" s="11">
        <v>4</v>
      </c>
      <c r="F4" s="12" t="s">
        <v>17</v>
      </c>
      <c r="G4" s="10" t="s">
        <v>18</v>
      </c>
      <c r="H4" s="11" t="s">
        <v>19</v>
      </c>
      <c r="I4" s="10" t="s">
        <v>20</v>
      </c>
      <c r="J4" s="11" t="s">
        <v>21</v>
      </c>
      <c r="K4" s="14" t="s">
        <v>22</v>
      </c>
      <c r="L4" s="14" t="str">
        <f>_xlfn.DISPIMG("ID_57A07A7AFEDA4D9B88F378216964AF3C",1)</f>
        <v>=DISPIMG("ID_57A07A7AFEDA4D9B88F378216964AF3C",1)</v>
      </c>
    </row>
    <row r="5" s="2" customFormat="1" ht="69" customHeight="1" spans="1:12">
      <c r="A5" s="10">
        <v>2</v>
      </c>
      <c r="B5" s="13" t="s">
        <v>23</v>
      </c>
      <c r="C5" s="14" t="s">
        <v>24</v>
      </c>
      <c r="D5" s="11">
        <v>50</v>
      </c>
      <c r="E5" s="11">
        <v>4</v>
      </c>
      <c r="F5" s="12" t="s">
        <v>17</v>
      </c>
      <c r="G5" s="10" t="s">
        <v>25</v>
      </c>
      <c r="H5" s="11" t="s">
        <v>26</v>
      </c>
      <c r="I5" s="10" t="s">
        <v>27</v>
      </c>
      <c r="J5" s="14" t="s">
        <v>28</v>
      </c>
      <c r="K5" s="12" t="s">
        <v>29</v>
      </c>
      <c r="L5" s="14"/>
    </row>
    <row r="6" s="2" customFormat="1" ht="70" customHeight="1" spans="1:12">
      <c r="A6" s="10">
        <v>3</v>
      </c>
      <c r="B6" s="15" t="s">
        <v>30</v>
      </c>
      <c r="C6" s="10" t="s">
        <v>16</v>
      </c>
      <c r="D6" s="11">
        <v>30</v>
      </c>
      <c r="E6" s="11">
        <v>4</v>
      </c>
      <c r="F6" s="12" t="s">
        <v>17</v>
      </c>
      <c r="G6" s="10" t="s">
        <v>31</v>
      </c>
      <c r="H6" s="10" t="s">
        <v>19</v>
      </c>
      <c r="I6" s="10" t="s">
        <v>20</v>
      </c>
      <c r="J6" s="14" t="s">
        <v>32</v>
      </c>
      <c r="K6" s="14" t="s">
        <v>33</v>
      </c>
      <c r="L6" s="14" t="str">
        <f>_xlfn.DISPIMG("ID_D8888C5E72454C0BBF93DF2C2126A498",1)</f>
        <v>=DISPIMG("ID_D8888C5E72454C0BBF93DF2C2126A498",1)</v>
      </c>
    </row>
    <row r="7" s="3" customFormat="1" ht="70" customHeight="1" spans="1:12">
      <c r="A7" s="10">
        <v>4</v>
      </c>
      <c r="B7" s="11" t="s">
        <v>34</v>
      </c>
      <c r="C7" s="12" t="s">
        <v>35</v>
      </c>
      <c r="D7" s="11">
        <v>30</v>
      </c>
      <c r="E7" s="11">
        <v>4</v>
      </c>
      <c r="F7" s="12" t="s">
        <v>17</v>
      </c>
      <c r="G7" s="10" t="s">
        <v>18</v>
      </c>
      <c r="H7" s="11" t="s">
        <v>36</v>
      </c>
      <c r="I7" s="10" t="s">
        <v>20</v>
      </c>
      <c r="J7" s="11" t="s">
        <v>21</v>
      </c>
      <c r="K7" s="14" t="s">
        <v>22</v>
      </c>
      <c r="L7" s="14" t="str">
        <f>_xlfn.DISPIMG("ID_FCF5970C2DD24FE4BDB8FDA83D2F636D",1)</f>
        <v>=DISPIMG("ID_FCF5970C2DD24FE4BDB8FDA83D2F636D",1)</v>
      </c>
    </row>
    <row r="8" s="3" customFormat="1" ht="70" customHeight="1" spans="1:16380">
      <c r="A8" s="10">
        <v>5</v>
      </c>
      <c r="B8" s="10" t="s">
        <v>37</v>
      </c>
      <c r="C8" s="10" t="s">
        <v>38</v>
      </c>
      <c r="D8" s="10">
        <v>50</v>
      </c>
      <c r="E8" s="10">
        <v>4</v>
      </c>
      <c r="F8" s="14" t="s">
        <v>17</v>
      </c>
      <c r="G8" s="10" t="s">
        <v>39</v>
      </c>
      <c r="H8" s="10" t="s">
        <v>40</v>
      </c>
      <c r="I8" s="10" t="s">
        <v>41</v>
      </c>
      <c r="J8" s="10" t="s">
        <v>42</v>
      </c>
      <c r="K8" s="14" t="s">
        <v>43</v>
      </c>
      <c r="L8" s="10" t="str">
        <f>_xlfn.DISPIMG("ID_A8EA45BDF342483FAA439C2613E8905E",1)</f>
        <v>=DISPIMG("ID_A8EA45BDF342483FAA439C2613E8905E",1)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17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</row>
    <row r="9" s="3" customFormat="1" ht="70" customHeight="1" spans="1:16380">
      <c r="A9" s="10">
        <v>6</v>
      </c>
      <c r="B9" s="10" t="s">
        <v>44</v>
      </c>
      <c r="C9" s="10" t="s">
        <v>45</v>
      </c>
      <c r="D9" s="10">
        <v>30</v>
      </c>
      <c r="E9" s="10">
        <v>4</v>
      </c>
      <c r="F9" s="14" t="s">
        <v>17</v>
      </c>
      <c r="G9" s="10" t="s">
        <v>39</v>
      </c>
      <c r="H9" s="10" t="s">
        <v>19</v>
      </c>
      <c r="I9" s="10" t="s">
        <v>41</v>
      </c>
      <c r="J9" s="10" t="s">
        <v>42</v>
      </c>
      <c r="K9" s="14" t="s">
        <v>43</v>
      </c>
      <c r="L9" s="10" t="str">
        <f>_xlfn.DISPIMG("ID_F0D0562933014793B6DBF4E068D72FDD",1)</f>
        <v>=DISPIMG("ID_F0D0562933014793B6DBF4E068D72FDD",1)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17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</row>
    <row r="10" s="3" customFormat="1" ht="70" customHeight="1" spans="1:12">
      <c r="A10" s="10">
        <v>7</v>
      </c>
      <c r="B10" s="15" t="s">
        <v>46</v>
      </c>
      <c r="C10" s="11" t="s">
        <v>47</v>
      </c>
      <c r="D10" s="11">
        <v>30</v>
      </c>
      <c r="E10" s="11">
        <v>4</v>
      </c>
      <c r="F10" s="12" t="s">
        <v>17</v>
      </c>
      <c r="G10" s="16" t="s">
        <v>48</v>
      </c>
      <c r="H10" s="11" t="s">
        <v>36</v>
      </c>
      <c r="I10" s="10" t="s">
        <v>20</v>
      </c>
      <c r="J10" s="14" t="s">
        <v>28</v>
      </c>
      <c r="K10" s="12" t="s">
        <v>49</v>
      </c>
      <c r="L10" s="26" t="str">
        <f>_xlfn.DISPIMG("ID_7F5346A9647C4C9BBA2B8CE1E8AC0DA3",1)</f>
        <v>=DISPIMG("ID_7F5346A9647C4C9BBA2B8CE1E8AC0DA3",1)</v>
      </c>
    </row>
    <row r="11" s="2" customFormat="1" ht="70" customHeight="1" spans="1:12">
      <c r="A11" s="10">
        <v>8</v>
      </c>
      <c r="B11" s="11" t="s">
        <v>50</v>
      </c>
      <c r="C11" s="10" t="s">
        <v>51</v>
      </c>
      <c r="D11" s="11">
        <v>30</v>
      </c>
      <c r="E11" s="11">
        <v>4</v>
      </c>
      <c r="F11" s="12" t="s">
        <v>17</v>
      </c>
      <c r="G11" s="10" t="s">
        <v>52</v>
      </c>
      <c r="H11" s="10" t="s">
        <v>53</v>
      </c>
      <c r="I11" s="10" t="s">
        <v>20</v>
      </c>
      <c r="J11" s="10" t="s">
        <v>54</v>
      </c>
      <c r="K11" s="14" t="s">
        <v>55</v>
      </c>
      <c r="L11" s="14" t="str">
        <f>_xlfn.DISPIMG("ID_F39DD35ADBD745AEB6FA80E415FFF2F4",1)</f>
        <v>=DISPIMG("ID_F39DD35ADBD745AEB6FA80E415FFF2F4",1)</v>
      </c>
    </row>
    <row r="12" s="2" customFormat="1" ht="70" customHeight="1" spans="1:12">
      <c r="A12" s="10">
        <v>9</v>
      </c>
      <c r="B12" s="15" t="s">
        <v>56</v>
      </c>
      <c r="C12" s="10" t="s">
        <v>51</v>
      </c>
      <c r="D12" s="11">
        <v>30</v>
      </c>
      <c r="E12" s="11">
        <v>4</v>
      </c>
      <c r="F12" s="12" t="s">
        <v>17</v>
      </c>
      <c r="G12" s="17" t="s">
        <v>57</v>
      </c>
      <c r="H12" s="10" t="s">
        <v>53</v>
      </c>
      <c r="I12" s="10" t="s">
        <v>20</v>
      </c>
      <c r="J12" s="10" t="s">
        <v>58</v>
      </c>
      <c r="K12" s="14" t="s">
        <v>59</v>
      </c>
      <c r="L12" s="27" t="str">
        <f>_xlfn.DISPIMG("ID_D84E19ADCAA84D40908C75D6A625FB11",1)</f>
        <v>=DISPIMG("ID_D84E19ADCAA84D40908C75D6A625FB11",1)</v>
      </c>
    </row>
    <row r="13" s="1" customFormat="1" ht="70" customHeight="1" spans="1:12">
      <c r="A13" s="10">
        <v>10</v>
      </c>
      <c r="B13" s="15" t="s">
        <v>60</v>
      </c>
      <c r="C13" s="10" t="s">
        <v>51</v>
      </c>
      <c r="D13" s="11">
        <v>30</v>
      </c>
      <c r="E13" s="11">
        <v>4</v>
      </c>
      <c r="F13" s="12" t="s">
        <v>17</v>
      </c>
      <c r="G13" s="18" t="s">
        <v>61</v>
      </c>
      <c r="H13" s="11" t="s">
        <v>62</v>
      </c>
      <c r="I13" s="10" t="s">
        <v>20</v>
      </c>
      <c r="J13" s="10" t="s">
        <v>63</v>
      </c>
      <c r="K13" s="14" t="s">
        <v>64</v>
      </c>
      <c r="L13" s="27"/>
    </row>
    <row r="14" s="1" customFormat="1" ht="70" customHeight="1" spans="1:12">
      <c r="A14" s="10">
        <v>11</v>
      </c>
      <c r="B14" s="15" t="s">
        <v>65</v>
      </c>
      <c r="C14" s="12" t="s">
        <v>66</v>
      </c>
      <c r="D14" s="11">
        <v>30</v>
      </c>
      <c r="E14" s="11">
        <v>4</v>
      </c>
      <c r="F14" s="12" t="s">
        <v>67</v>
      </c>
      <c r="G14" s="19" t="s">
        <v>68</v>
      </c>
      <c r="H14" s="12" t="s">
        <v>69</v>
      </c>
      <c r="I14" s="14" t="s">
        <v>70</v>
      </c>
      <c r="J14" s="14" t="s">
        <v>71</v>
      </c>
      <c r="K14" s="12" t="s">
        <v>72</v>
      </c>
      <c r="L14" s="26" t="str">
        <f>_xlfn.DISPIMG("ID_A8A11F8D85F44741BDF720E758C065E8",1)</f>
        <v>=DISPIMG("ID_A8A11F8D85F44741BDF720E758C065E8",1)</v>
      </c>
    </row>
    <row r="15" s="2" customFormat="1" ht="70" customHeight="1" spans="1:12">
      <c r="A15" s="10">
        <v>12</v>
      </c>
      <c r="B15" s="15" t="s">
        <v>73</v>
      </c>
      <c r="C15" s="10" t="s">
        <v>51</v>
      </c>
      <c r="D15" s="11">
        <v>30</v>
      </c>
      <c r="E15" s="11">
        <v>4</v>
      </c>
      <c r="F15" s="12" t="s">
        <v>17</v>
      </c>
      <c r="G15" s="20" t="s">
        <v>74</v>
      </c>
      <c r="H15" s="10" t="s">
        <v>53</v>
      </c>
      <c r="I15" s="10" t="s">
        <v>20</v>
      </c>
      <c r="J15" s="14" t="s">
        <v>32</v>
      </c>
      <c r="K15" s="14" t="s">
        <v>75</v>
      </c>
      <c r="L15" s="14"/>
    </row>
    <row r="16" ht="33" customHeight="1" spans="1:12">
      <c r="A16" s="21" t="s">
        <v>76</v>
      </c>
      <c r="B16" s="22"/>
      <c r="C16" s="22"/>
      <c r="D16" s="22"/>
      <c r="E16" s="22"/>
      <c r="F16" s="22"/>
      <c r="G16" s="23"/>
      <c r="H16" s="22"/>
      <c r="L16" s="22"/>
    </row>
  </sheetData>
  <mergeCells count="6">
    <mergeCell ref="A1:L1"/>
    <mergeCell ref="B2:H2"/>
    <mergeCell ref="I2:K2"/>
    <mergeCell ref="A16:H16"/>
    <mergeCell ref="A2:A3"/>
    <mergeCell ref="L2:L3"/>
  </mergeCells>
  <dataValidations count="1">
    <dataValidation type="list" allowBlank="1" showInputMessage="1" showErrorMessage="1" sqref="H4 H5 H6 H7 H8 H9 H10 H11 H14 H15 H12:H13">
      <formula1>"粤菜师傅,南粤家政,农村电商,其他"</formula1>
    </dataValidation>
  </dataValidations>
  <pageMargins left="0.156944444444444" right="0.118055555555556" top="0.393055555555556" bottom="0.236111111111111" header="0.0784722222222222" footer="0.0784722222222222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何建裕</dc:creator>
  <cp:lastModifiedBy>麦</cp:lastModifiedBy>
  <dcterms:created xsi:type="dcterms:W3CDTF">2023-09-02T08:35:00Z</dcterms:created>
  <dcterms:modified xsi:type="dcterms:W3CDTF">2025-05-26T01:45:57Z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94BC8811BB5A4C5097F8A2A2BCCEA448</vt:lpwstr>
  </property>
  <property fmtid="{D5CDD505-2E9C-101B-9397-08002B2CF9AE}" pid="3" name="KSOProductBuildVer">
    <vt:lpwstr>2052-11.8.2.11718</vt:lpwstr>
  </property>
</Properties>
</file>