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17"/>
  </bookViews>
  <sheets>
    <sheet name="2023年第4季度水产" sheetId="6" r:id="rId1"/>
    <sheet name="2024年第4季度虾蟹" sheetId="3" r:id="rId2"/>
    <sheet name="2024年第2季度水产" sheetId="7" r:id="rId3"/>
  </sheets>
  <definedNames>
    <definedName name="_xlnm._FilterDatabase" localSheetId="0" hidden="1">'2023年第4季度水产'!$4:$84</definedName>
    <definedName name="_xlnm._FilterDatabase" localSheetId="1" hidden="1">'2024年第4季度虾蟹'!$A$5:$L$53</definedName>
    <definedName name="_xlnm.Print_Area" localSheetId="0">'2023年第4季度水产'!$A$1:$P$84</definedName>
    <definedName name="_xlnm.Print_Titles" localSheetId="0">'2023年第4季度水产'!$4:$4</definedName>
  </definedNames>
  <calcPr calcId="144525"/>
</workbook>
</file>

<file path=xl/sharedStrings.xml><?xml version="1.0" encoding="utf-8"?>
<sst xmlns="http://schemas.openxmlformats.org/spreadsheetml/2006/main" count="483" uniqueCount="261">
  <si>
    <t>附表1</t>
  </si>
  <si>
    <t>广州市南沙区2023年第四季度政策性水产养殖保险投保公示表</t>
  </si>
  <si>
    <r>
      <rPr>
        <sz val="12"/>
        <color theme="1"/>
        <rFont val="宋体"/>
        <charset val="134"/>
      </rPr>
      <t>保险公司名称：中国人民财产保险股份有限公司广州市南沙支公司</t>
    </r>
  </si>
  <si>
    <r>
      <t>承保期间：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-2023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宋体"/>
        <charset val="134"/>
      </rPr>
      <t>日</t>
    </r>
  </si>
  <si>
    <t>序号</t>
  </si>
  <si>
    <t>所属镇街</t>
  </si>
  <si>
    <t>保单号码</t>
  </si>
  <si>
    <t>保险起始日</t>
  </si>
  <si>
    <t>保险终止日</t>
  </si>
  <si>
    <t>被保险人</t>
  </si>
  <si>
    <t>保险品种</t>
  </si>
  <si>
    <t>每单位种苗单价（元/尾）</t>
  </si>
  <si>
    <t>每单位养殖费用成本（元/斤）</t>
  </si>
  <si>
    <t>渔获期成品重量（斤）</t>
  </si>
  <si>
    <t>每尾保险金额（元/尾）</t>
  </si>
  <si>
    <t>保险数量
（尾）</t>
  </si>
  <si>
    <t>保险
面积</t>
  </si>
  <si>
    <t>保险金额</t>
  </si>
  <si>
    <t>保险
费率</t>
  </si>
  <si>
    <t>保险费（元）</t>
  </si>
  <si>
    <t>11=8+9*10</t>
  </si>
  <si>
    <t>14=11*12</t>
  </si>
  <si>
    <t>16=14*15</t>
  </si>
  <si>
    <t>榄核镇</t>
  </si>
  <si>
    <t>PIZ820234401N000000492</t>
  </si>
  <si>
    <t>梁桂洪</t>
  </si>
  <si>
    <t>草鱼</t>
  </si>
  <si>
    <t>鲮鱼</t>
  </si>
  <si>
    <t>鲫鱼</t>
  </si>
  <si>
    <t>万顷沙镇</t>
  </si>
  <si>
    <t>PIZ820234401N000000493</t>
  </si>
  <si>
    <t>广州铭华水产养殖技术有限公司</t>
  </si>
  <si>
    <t>PIZ820234401N000000494</t>
  </si>
  <si>
    <t>林柏汝</t>
  </si>
  <si>
    <t>加州鲈</t>
  </si>
  <si>
    <t>叉尾鮰</t>
  </si>
  <si>
    <t>珠江街</t>
  </si>
  <si>
    <t>PIZ820234401N000000495</t>
  </si>
  <si>
    <t>广州市一宁水产科技有限公司</t>
  </si>
  <si>
    <t>鳙鱼</t>
  </si>
  <si>
    <t>PIZ820234401N000000500</t>
  </si>
  <si>
    <t>黄树荣</t>
  </si>
  <si>
    <t>黄骨鱼</t>
  </si>
  <si>
    <t>桂花鱼</t>
  </si>
  <si>
    <t>横沥镇</t>
  </si>
  <si>
    <t>PIZ820234401N000000501</t>
  </si>
  <si>
    <t>梁汉元</t>
  </si>
  <si>
    <t>甲鱼（水鱼）</t>
  </si>
  <si>
    <t>甲鱼（水鱼）小</t>
  </si>
  <si>
    <t>大岗镇</t>
  </si>
  <si>
    <t>PIZ820234401N000000502</t>
  </si>
  <si>
    <t>郭锡华</t>
  </si>
  <si>
    <t>PIZ820234401N000000503</t>
  </si>
  <si>
    <t>PIZ820234401N000000504</t>
  </si>
  <si>
    <t>何桂荣</t>
  </si>
  <si>
    <t>PIZ820234401N000000506</t>
  </si>
  <si>
    <t>陈桂明</t>
  </si>
  <si>
    <t>大甲鱼（水鱼）</t>
  </si>
  <si>
    <t>中甲鱼（水鱼）</t>
  </si>
  <si>
    <t>小甲鱼（水鱼）</t>
  </si>
  <si>
    <t>PIZ820234401N000000508</t>
  </si>
  <si>
    <t>黄建华</t>
  </si>
  <si>
    <t>乌鳢（生鱼）</t>
  </si>
  <si>
    <t>PIZ820234401N000000516</t>
  </si>
  <si>
    <t>冯文胜</t>
  </si>
  <si>
    <t>PIZ820234401N000000517</t>
  </si>
  <si>
    <t>罗非鱼</t>
  </si>
  <si>
    <t>PIZ820234401N000000536</t>
  </si>
  <si>
    <t>周伟波</t>
  </si>
  <si>
    <t>PIZ820234401N000000545</t>
  </si>
  <si>
    <t>杜超文</t>
  </si>
  <si>
    <t>PIZ820234401N000000546</t>
  </si>
  <si>
    <t>袁焕英</t>
  </si>
  <si>
    <t>加州鲈（大）</t>
  </si>
  <si>
    <t>PIZ820234401N000000550</t>
  </si>
  <si>
    <t>梁建颜</t>
  </si>
  <si>
    <t>PIZ820234401N000000551</t>
  </si>
  <si>
    <t>PIZ820234401N000000552</t>
  </si>
  <si>
    <t>东涌镇</t>
  </si>
  <si>
    <t>PIZ820234401N000000555</t>
  </si>
  <si>
    <t>广东罗非鱼良种场</t>
  </si>
  <si>
    <t>PIZ820234401N000000556</t>
  </si>
  <si>
    <t>杜锡洪</t>
  </si>
  <si>
    <t>笋壳鱼（小）</t>
  </si>
  <si>
    <t>笋壳鱼（中）</t>
  </si>
  <si>
    <t>PIZ820234401N000000557</t>
  </si>
  <si>
    <t>笋壳鱼（大）</t>
  </si>
  <si>
    <t>PIZ820234401N000000578</t>
  </si>
  <si>
    <t>梁顺华</t>
  </si>
  <si>
    <t>PIZ820234401N000000579</t>
  </si>
  <si>
    <t>冼锡明</t>
  </si>
  <si>
    <t>PIZ820234401N000000609</t>
  </si>
  <si>
    <t>黄德祥</t>
  </si>
  <si>
    <t>黄鳍鲷（大）</t>
  </si>
  <si>
    <t>PIZ820234401N000000608</t>
  </si>
  <si>
    <t>黄鳍鲷（小）</t>
  </si>
  <si>
    <t>PIZ820234401N000000610</t>
  </si>
  <si>
    <t>李光明</t>
  </si>
  <si>
    <t>PIZ820234401N000000617</t>
  </si>
  <si>
    <t>广州市中心沟水产养殖发展有限公司</t>
  </si>
  <si>
    <t>PIZ820234401N000000618</t>
  </si>
  <si>
    <t>PIZ820234401N000000619</t>
  </si>
  <si>
    <t>陈博彦</t>
  </si>
  <si>
    <t>PIZ820234401N000000620</t>
  </si>
  <si>
    <t>王广南</t>
  </si>
  <si>
    <t>PIZ820234401N000000621</t>
  </si>
  <si>
    <t>广州南沙渔业产业园有限公司</t>
  </si>
  <si>
    <t>PIZ820234401N000000622</t>
  </si>
  <si>
    <t>PIZ820234401N000000627</t>
  </si>
  <si>
    <t>陈锦华</t>
  </si>
  <si>
    <t>PIZ820234401N000000628</t>
  </si>
  <si>
    <t>PIZ820234401N000000631</t>
  </si>
  <si>
    <t>麦康科</t>
  </si>
  <si>
    <t>笋壳鱼</t>
  </si>
  <si>
    <t>PIZ820234401N000000630</t>
  </si>
  <si>
    <t>梁冠开</t>
  </si>
  <si>
    <t>PIZ820234401N000000633</t>
  </si>
  <si>
    <t>梁兴和</t>
  </si>
  <si>
    <t>PIZ820234401N000000644</t>
  </si>
  <si>
    <t>卢臻武</t>
  </si>
  <si>
    <t>PIZ820234401N000000645</t>
  </si>
  <si>
    <t>林俤仔</t>
  </si>
  <si>
    <t>鳗鲡</t>
  </si>
  <si>
    <t>PIZ820234401N000000648</t>
  </si>
  <si>
    <t>高健铭</t>
  </si>
  <si>
    <t>PIZ820234401N000000649</t>
  </si>
  <si>
    <t>吴炳辉</t>
  </si>
  <si>
    <t>PIZ820234401N000000650</t>
  </si>
  <si>
    <t>施龙</t>
  </si>
  <si>
    <t>PIZ820234401N000000651</t>
  </si>
  <si>
    <t>高健强</t>
  </si>
  <si>
    <t>PIZ820234401N000000654</t>
  </si>
  <si>
    <t>施恭太</t>
  </si>
  <si>
    <t>PIZ820234401N000000655</t>
  </si>
  <si>
    <t>PIZ820234401N000000664</t>
  </si>
  <si>
    <t>广州盛世瑭丰渔业有限公司</t>
  </si>
  <si>
    <t>PIZ820234401N000000665</t>
  </si>
  <si>
    <t>梁耀垣</t>
  </si>
  <si>
    <t>PIZ820234401N000000715</t>
  </si>
  <si>
    <t>广州市诚一水产养殖有限公司</t>
  </si>
  <si>
    <t>合计</t>
  </si>
  <si>
    <t>/</t>
  </si>
  <si>
    <t>说明：1、上表“每单位种苗单价”“每单位养殖费用成本”根据各区发布“主要水产品养殖物化成本分类明细表”确定，“渔获期成品重量”“保险数量”根据养殖户实际养殖情况确定，“保险费率”根据不同保险期限和保险责任确定。2、每尾保险金额=每单位种苗单价+每单位养殖费用成本*渔获期成品重量。3、保险费=每尾保险金额*保险数量*保险费率。</t>
  </si>
  <si>
    <t>附表2</t>
  </si>
  <si>
    <t>广州市南沙区2023年第四季度政策性虾蟹气象指数保险投保公示表</t>
  </si>
  <si>
    <t>所属区县</t>
  </si>
  <si>
    <t>保险
品种</t>
  </si>
  <si>
    <t>单位保险金额
（元/亩）</t>
  </si>
  <si>
    <t>保险面积（亩）</t>
  </si>
  <si>
    <t>保险金额（元）</t>
  </si>
  <si>
    <t>保险费率</t>
  </si>
  <si>
    <t>10=8*9</t>
  </si>
  <si>
    <t>12=10*11</t>
  </si>
  <si>
    <t>南沙区</t>
  </si>
  <si>
    <t>P60F20234401N000000075</t>
  </si>
  <si>
    <t>郭荣海</t>
  </si>
  <si>
    <t>虾</t>
  </si>
  <si>
    <t>P60F20234401N000000076</t>
  </si>
  <si>
    <t>P60F20234401N000000077</t>
  </si>
  <si>
    <t>何润生</t>
  </si>
  <si>
    <t>P60F20234401N000000078</t>
  </si>
  <si>
    <t>黄日明</t>
  </si>
  <si>
    <t>P60F20234401N000000079</t>
  </si>
  <si>
    <t>何卫东</t>
  </si>
  <si>
    <t>P60F20234401N000000080</t>
  </si>
  <si>
    <t>黎桂鸿</t>
  </si>
  <si>
    <t>P60F20234401N000000081</t>
  </si>
  <si>
    <t>陈炽樟</t>
  </si>
  <si>
    <t>P60F20234401N000000082</t>
  </si>
  <si>
    <t>麦家斌</t>
  </si>
  <si>
    <t>P60F20234401N000000083</t>
  </si>
  <si>
    <t>周会棠</t>
  </si>
  <si>
    <t>P60F20234401N000000084</t>
  </si>
  <si>
    <t>张维远</t>
  </si>
  <si>
    <t>P60F20234401N000000085</t>
  </si>
  <si>
    <t>冼镜明</t>
  </si>
  <si>
    <t>P60F20234401N000000086</t>
  </si>
  <si>
    <t>王桂妹</t>
  </si>
  <si>
    <t>P60F20234401N000000087</t>
  </si>
  <si>
    <t>梁桂彩</t>
  </si>
  <si>
    <t>P60F20234401N000000088</t>
  </si>
  <si>
    <t>杜瑞钊</t>
  </si>
  <si>
    <t>P60F20234401N000000089</t>
  </si>
  <si>
    <t>马柏添</t>
  </si>
  <si>
    <t>P60F20234401N000000090</t>
  </si>
  <si>
    <t>何炳钊</t>
  </si>
  <si>
    <t>P60F20234401N000000091</t>
  </si>
  <si>
    <t>陈淑芳</t>
  </si>
  <si>
    <t>P60F20234401N000000092</t>
  </si>
  <si>
    <t>广东南渔科技有限公司</t>
  </si>
  <si>
    <t>P60F20234401N000000093</t>
  </si>
  <si>
    <t>谢绍高</t>
  </si>
  <si>
    <t>P60F20234401N000000094</t>
  </si>
  <si>
    <t>钟伟洪</t>
  </si>
  <si>
    <t>P60F20234401N000000095</t>
  </si>
  <si>
    <t>黄妹女</t>
  </si>
  <si>
    <t>P60F20234401N000000096</t>
  </si>
  <si>
    <t>陈庆堂</t>
  </si>
  <si>
    <t>P60F20234401N000000097</t>
  </si>
  <si>
    <t>陈海力</t>
  </si>
  <si>
    <t>P60F20234401N000000098</t>
  </si>
  <si>
    <t>梁燕霞</t>
  </si>
  <si>
    <t>P60F20234401N000000099</t>
  </si>
  <si>
    <t>仇春江</t>
  </si>
  <si>
    <t>P60F20234401N000000100</t>
  </si>
  <si>
    <t>何优荣</t>
  </si>
  <si>
    <t>P60F20234401N000000101</t>
  </si>
  <si>
    <t>高广灵</t>
  </si>
  <si>
    <t>P60F20234401N000000102</t>
  </si>
  <si>
    <t>吴兆文</t>
  </si>
  <si>
    <t>P60F20234401N000000103</t>
  </si>
  <si>
    <t>胡冬涛</t>
  </si>
  <si>
    <t>P60F20234401N000000104</t>
  </si>
  <si>
    <t>石水杰</t>
  </si>
  <si>
    <t>P60F20234401N000000105</t>
  </si>
  <si>
    <t>冯炳添</t>
  </si>
  <si>
    <t>P60F20234401N000000106</t>
  </si>
  <si>
    <t>冯炳林</t>
  </si>
  <si>
    <t>P60F20234401N000000107</t>
  </si>
  <si>
    <t>黎金荣</t>
  </si>
  <si>
    <t>P60F20234401N000000108</t>
  </si>
  <si>
    <t>林伟钧</t>
  </si>
  <si>
    <t>蟹</t>
  </si>
  <si>
    <t>P60F20234401N000000109</t>
  </si>
  <si>
    <t>冯志洪</t>
  </si>
  <si>
    <t>P60F20234401N000000110</t>
  </si>
  <si>
    <t>冯汉广</t>
  </si>
  <si>
    <t>P60F20234401N000000111</t>
  </si>
  <si>
    <t>冯炎林</t>
  </si>
  <si>
    <t>P60F20234401N000000112</t>
  </si>
  <si>
    <t>陈锐生</t>
  </si>
  <si>
    <t>P60F20234401N000000113</t>
  </si>
  <si>
    <t>P60F20234401N000000114</t>
  </si>
  <si>
    <t>黎燕珊</t>
  </si>
  <si>
    <t>P60F20234401N000000115</t>
  </si>
  <si>
    <t>广州兆丰农业发展有限公司</t>
  </si>
  <si>
    <t>P60F20234401N000000116</t>
  </si>
  <si>
    <t>郭伟信</t>
  </si>
  <si>
    <t>P60F20234401N000000117</t>
  </si>
  <si>
    <t>何锐聪</t>
  </si>
  <si>
    <t>P60F20234401N000000118</t>
  </si>
  <si>
    <t>张德训</t>
  </si>
  <si>
    <t>P60F20234401N000000119</t>
  </si>
  <si>
    <t>梁志辉</t>
  </si>
  <si>
    <t>P60F20234401N000000120</t>
  </si>
  <si>
    <t>何卓华</t>
  </si>
  <si>
    <t>P60F20234401N000000121</t>
  </si>
  <si>
    <t>广州利源水产养殖有限公司</t>
  </si>
  <si>
    <t>附表3</t>
  </si>
  <si>
    <t>广州市南沙区2024年（过渡期）第二季度政策性水产养殖保险投保公示表</t>
  </si>
  <si>
    <t>单位：亩（头、羽、盆） 元</t>
  </si>
  <si>
    <t>承保期间：2024年4月1日-2024年6月30日</t>
  </si>
  <si>
    <t>保险单号</t>
  </si>
  <si>
    <r>
      <rPr>
        <b/>
        <sz val="11"/>
        <color theme="1"/>
        <rFont val="宋体"/>
        <charset val="134"/>
        <scheme val="minor"/>
      </rPr>
      <t>保险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起始日</t>
    </r>
  </si>
  <si>
    <r>
      <rPr>
        <b/>
        <sz val="11"/>
        <color theme="1"/>
        <rFont val="宋体"/>
        <charset val="134"/>
        <scheme val="minor"/>
      </rPr>
      <t>保险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终止日</t>
    </r>
  </si>
  <si>
    <t>标的名称</t>
  </si>
  <si>
    <t>保险数量</t>
  </si>
  <si>
    <t>总保费</t>
  </si>
  <si>
    <t>P6LN20244401N000000001</t>
  </si>
  <si>
    <t>广州市南沙区榄核宗强水产养殖场</t>
  </si>
  <si>
    <t>合计：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</si>
</sst>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/m/d;@"/>
    <numFmt numFmtId="178" formatCode="0.00_);[Red]\(0.00\)"/>
    <numFmt numFmtId="179" formatCode="0_);[Red]\(0\)"/>
  </numFmts>
  <fonts count="46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20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8"/>
      <name val="Times New Roman"/>
      <charset val="0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/>
    <xf numFmtId="0" fontId="36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0" fontId="39" fillId="24" borderId="11" applyNumberFormat="0" applyAlignment="0" applyProtection="0">
      <alignment vertical="center"/>
    </xf>
    <xf numFmtId="0" fontId="41" fillId="27" borderId="16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0" fillId="0" borderId="0">
      <alignment vertical="center"/>
    </xf>
    <xf numFmtId="0" fontId="42" fillId="0" borderId="0">
      <alignment vertical="center"/>
    </xf>
    <xf numFmtId="0" fontId="31" fillId="0" borderId="0"/>
    <xf numFmtId="0" fontId="31" fillId="0" borderId="0"/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54" applyFont="1" applyBorder="1" applyAlignment="1">
      <alignment horizontal="left" vertical="center" wrapText="1"/>
    </xf>
    <xf numFmtId="0" fontId="5" fillId="0" borderId="0" xfId="54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0" xfId="54" applyFont="1" applyBorder="1" applyAlignment="1">
      <alignment horizontal="center" vertical="center" wrapText="1"/>
    </xf>
    <xf numFmtId="0" fontId="5" fillId="0" borderId="0" xfId="54" applyFont="1" applyBorder="1" applyAlignment="1">
      <alignment vertical="center" wrapText="1"/>
    </xf>
    <xf numFmtId="0" fontId="5" fillId="0" borderId="0" xfId="54" applyFont="1" applyBorder="1" applyAlignment="1">
      <alignment horizontal="center" vertical="center" wrapText="1"/>
    </xf>
    <xf numFmtId="0" fontId="5" fillId="0" borderId="0" xfId="54" applyFont="1" applyBorder="1" applyAlignment="1">
      <alignment vertical="center" wrapText="1"/>
    </xf>
    <xf numFmtId="0" fontId="0" fillId="0" borderId="0" xfId="0" applyBorder="1">
      <alignment vertical="center"/>
    </xf>
    <xf numFmtId="178" fontId="7" fillId="0" borderId="1" xfId="52" applyNumberFormat="1" applyFont="1" applyFill="1" applyBorder="1" applyAlignment="1">
      <alignment horizontal="center" vertical="center" wrapText="1"/>
    </xf>
    <xf numFmtId="0" fontId="9" fillId="0" borderId="0" xfId="36" applyFont="1" applyFill="1" applyAlignment="1">
      <alignment vertical="center"/>
    </xf>
    <xf numFmtId="0" fontId="0" fillId="0" borderId="0" xfId="36" applyNumberFormat="1" applyFill="1" applyAlignment="1">
      <alignment horizontal="center" vertical="center"/>
    </xf>
    <xf numFmtId="0" fontId="0" fillId="0" borderId="0" xfId="36" applyFill="1" applyAlignment="1">
      <alignment horizontal="center"/>
    </xf>
    <xf numFmtId="0" fontId="0" fillId="0" borderId="0" xfId="36" applyFill="1" applyAlignment="1">
      <alignment horizontal="center" vertical="center"/>
    </xf>
    <xf numFmtId="0" fontId="0" fillId="0" borderId="0" xfId="36" applyFill="1" applyAlignment="1">
      <alignment horizontal="center" wrapText="1"/>
    </xf>
    <xf numFmtId="179" fontId="0" fillId="0" borderId="0" xfId="36" applyNumberFormat="1" applyFill="1" applyAlignment="1">
      <alignment horizontal="center"/>
    </xf>
    <xf numFmtId="178" fontId="0" fillId="0" borderId="0" xfId="36" applyNumberFormat="1" applyFill="1" applyAlignment="1">
      <alignment horizontal="center"/>
    </xf>
    <xf numFmtId="0" fontId="0" fillId="0" borderId="0" xfId="36" applyFill="1"/>
    <xf numFmtId="0" fontId="0" fillId="0" borderId="0" xfId="52" applyFill="1"/>
    <xf numFmtId="0" fontId="0" fillId="0" borderId="0" xfId="0" applyNumberFormat="1" applyFill="1" applyAlignment="1">
      <alignment horizontal="left" vertical="center"/>
    </xf>
    <xf numFmtId="0" fontId="0" fillId="0" borderId="0" xfId="52" applyFill="1" applyAlignment="1">
      <alignment wrapText="1"/>
    </xf>
    <xf numFmtId="0" fontId="10" fillId="0" borderId="0" xfId="36" applyNumberFormat="1" applyFont="1" applyFill="1" applyAlignment="1">
      <alignment horizontal="center"/>
    </xf>
    <xf numFmtId="0" fontId="4" fillId="0" borderId="2" xfId="54" applyFont="1" applyBorder="1" applyAlignment="1">
      <alignment horizontal="left" vertical="center" wrapText="1"/>
    </xf>
    <xf numFmtId="0" fontId="4" fillId="0" borderId="2" xfId="54" applyFont="1" applyBorder="1" applyAlignment="1">
      <alignment vertical="center" wrapText="1"/>
    </xf>
    <xf numFmtId="0" fontId="5" fillId="0" borderId="2" xfId="54" applyFont="1" applyBorder="1" applyAlignment="1">
      <alignment horizontal="center" vertical="center" wrapText="1"/>
    </xf>
    <xf numFmtId="0" fontId="11" fillId="0" borderId="1" xfId="36" applyNumberFormat="1" applyFont="1" applyFill="1" applyBorder="1" applyAlignment="1">
      <alignment horizontal="center" vertical="center" wrapText="1"/>
    </xf>
    <xf numFmtId="0" fontId="11" fillId="0" borderId="1" xfId="36" applyFont="1" applyFill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  <xf numFmtId="179" fontId="11" fillId="0" borderId="1" xfId="36" applyNumberFormat="1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176" fontId="12" fillId="0" borderId="3" xfId="52" applyNumberFormat="1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/>
    </xf>
    <xf numFmtId="177" fontId="7" fillId="0" borderId="3" xfId="52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177" fontId="7" fillId="0" borderId="1" xfId="5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5" xfId="52" applyFont="1" applyFill="1" applyBorder="1" applyAlignment="1">
      <alignment horizontal="center" vertical="center"/>
    </xf>
    <xf numFmtId="177" fontId="7" fillId="0" borderId="5" xfId="52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wrapText="1"/>
    </xf>
    <xf numFmtId="0" fontId="8" fillId="0" borderId="1" xfId="36" applyNumberFormat="1" applyFont="1" applyFill="1" applyBorder="1" applyAlignment="1">
      <alignment horizontal="center" vertical="center" wrapText="1"/>
    </xf>
    <xf numFmtId="0" fontId="8" fillId="0" borderId="1" xfId="36" applyFont="1" applyFill="1" applyBorder="1" applyAlignment="1">
      <alignment horizontal="center" vertical="center" wrapText="1"/>
    </xf>
    <xf numFmtId="0" fontId="8" fillId="0" borderId="3" xfId="52" applyFont="1" applyBorder="1" applyAlignment="1">
      <alignment horizontal="center" vertical="center"/>
    </xf>
    <xf numFmtId="0" fontId="4" fillId="0" borderId="2" xfId="54" applyFont="1" applyBorder="1" applyAlignment="1">
      <alignment horizontal="center" vertical="center" wrapText="1"/>
    </xf>
    <xf numFmtId="178" fontId="11" fillId="0" borderId="1" xfId="36" applyNumberFormat="1" applyFont="1" applyFill="1" applyBorder="1" applyAlignment="1">
      <alignment horizontal="center" vertical="center" wrapText="1"/>
    </xf>
    <xf numFmtId="178" fontId="7" fillId="0" borderId="3" xfId="52" applyNumberFormat="1" applyFont="1" applyFill="1" applyBorder="1" applyAlignment="1">
      <alignment horizontal="center" vertical="center"/>
    </xf>
    <xf numFmtId="9" fontId="14" fillId="0" borderId="3" xfId="0" applyNumberFormat="1" applyFont="1" applyFill="1" applyBorder="1" applyAlignment="1">
      <alignment horizontal="center" vertical="center"/>
    </xf>
    <xf numFmtId="9" fontId="14" fillId="0" borderId="4" xfId="0" applyNumberFormat="1" applyFont="1" applyFill="1" applyBorder="1" applyAlignment="1">
      <alignment horizontal="center" vertical="center"/>
    </xf>
    <xf numFmtId="178" fontId="7" fillId="0" borderId="1" xfId="52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178" fontId="7" fillId="0" borderId="5" xfId="52" applyNumberFormat="1" applyFont="1" applyFill="1" applyBorder="1" applyAlignment="1">
      <alignment horizontal="center" vertical="center"/>
    </xf>
    <xf numFmtId="9" fontId="14" fillId="0" borderId="5" xfId="0" applyNumberFormat="1" applyFont="1" applyFill="1" applyBorder="1" applyAlignment="1">
      <alignment horizontal="center" vertical="center"/>
    </xf>
    <xf numFmtId="178" fontId="11" fillId="0" borderId="1" xfId="52" applyNumberFormat="1" applyFont="1" applyFill="1" applyBorder="1" applyAlignment="1">
      <alignment horizontal="center" vertical="center" wrapText="1"/>
    </xf>
    <xf numFmtId="0" fontId="15" fillId="0" borderId="6" xfId="36" applyFont="1" applyFill="1" applyBorder="1" applyAlignment="1">
      <alignment horizontal="center" vertical="center" wrapText="1"/>
    </xf>
    <xf numFmtId="0" fontId="0" fillId="0" borderId="0" xfId="36" applyFill="1" applyAlignment="1">
      <alignment vertical="center"/>
    </xf>
    <xf numFmtId="0" fontId="0" fillId="0" borderId="0" xfId="52" applyFill="1" applyAlignment="1">
      <alignment vertical="center"/>
    </xf>
    <xf numFmtId="0" fontId="16" fillId="0" borderId="0" xfId="36" applyFont="1" applyFill="1" applyAlignment="1">
      <alignment vertical="center"/>
    </xf>
    <xf numFmtId="178" fontId="0" fillId="0" borderId="0" xfId="36" applyNumberFormat="1" applyFont="1" applyFill="1" applyAlignment="1">
      <alignment horizontal="center"/>
    </xf>
    <xf numFmtId="9" fontId="0" fillId="0" borderId="0" xfId="36" applyNumberFormat="1" applyFill="1" applyAlignment="1">
      <alignment horizontal="center"/>
    </xf>
    <xf numFmtId="0" fontId="10" fillId="0" borderId="0" xfId="36" applyNumberFormat="1" applyFont="1" applyFill="1" applyAlignment="1">
      <alignment horizontal="center" wrapText="1"/>
    </xf>
    <xf numFmtId="0" fontId="12" fillId="0" borderId="1" xfId="52" applyFont="1" applyFill="1" applyBorder="1" applyAlignment="1">
      <alignment horizontal="center" vertical="center" wrapText="1"/>
    </xf>
    <xf numFmtId="177" fontId="12" fillId="0" borderId="1" xfId="52" applyNumberFormat="1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5" xfId="52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2" fillId="0" borderId="7" xfId="52" applyFont="1" applyFill="1" applyBorder="1" applyAlignment="1">
      <alignment horizontal="center" vertical="center" wrapText="1"/>
    </xf>
    <xf numFmtId="177" fontId="12" fillId="0" borderId="7" xfId="52" applyNumberFormat="1" applyFont="1" applyFill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 wrapText="1"/>
    </xf>
    <xf numFmtId="178" fontId="0" fillId="0" borderId="0" xfId="52" applyNumberFormat="1" applyFill="1"/>
    <xf numFmtId="9" fontId="10" fillId="0" borderId="0" xfId="36" applyNumberFormat="1" applyFont="1" applyFill="1" applyAlignment="1">
      <alignment horizontal="center"/>
    </xf>
    <xf numFmtId="178" fontId="9" fillId="0" borderId="1" xfId="36" applyNumberFormat="1" applyFont="1" applyFill="1" applyBorder="1" applyAlignment="1">
      <alignment horizontal="center" vertical="center" wrapText="1"/>
    </xf>
    <xf numFmtId="9" fontId="11" fillId="0" borderId="1" xfId="36" applyNumberFormat="1" applyFont="1" applyFill="1" applyBorder="1" applyAlignment="1">
      <alignment horizontal="center" vertical="center" wrapText="1"/>
    </xf>
    <xf numFmtId="179" fontId="9" fillId="0" borderId="1" xfId="36" applyNumberFormat="1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178" fontId="12" fillId="0" borderId="1" xfId="52" applyNumberFormat="1" applyFont="1" applyFill="1" applyBorder="1" applyAlignment="1">
      <alignment horizontal="center" vertical="center" wrapText="1"/>
    </xf>
    <xf numFmtId="9" fontId="12" fillId="0" borderId="1" xfId="52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6" fontId="12" fillId="0" borderId="5" xfId="52" applyNumberFormat="1" applyFont="1" applyFill="1" applyBorder="1" applyAlignment="1">
      <alignment horizontal="center" vertical="center" wrapText="1"/>
    </xf>
    <xf numFmtId="176" fontId="12" fillId="0" borderId="7" xfId="52" applyNumberFormat="1" applyFont="1" applyFill="1" applyBorder="1" applyAlignment="1">
      <alignment horizontal="center" vertical="center" wrapText="1"/>
    </xf>
    <xf numFmtId="178" fontId="1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178" fontId="1" fillId="0" borderId="8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2" fillId="0" borderId="3" xfId="52" applyNumberFormat="1" applyFont="1" applyFill="1" applyBorder="1" applyAlignment="1">
      <alignment horizontal="center" vertical="center" wrapText="1"/>
    </xf>
    <xf numFmtId="178" fontId="12" fillId="0" borderId="3" xfId="52" applyNumberFormat="1" applyFont="1" applyFill="1" applyBorder="1" applyAlignment="1">
      <alignment horizontal="center" vertical="center" wrapText="1"/>
    </xf>
    <xf numFmtId="0" fontId="17" fillId="0" borderId="1" xfId="36" applyNumberFormat="1" applyFont="1" applyFill="1" applyBorder="1" applyAlignment="1">
      <alignment horizontal="center" vertical="center" wrapText="1"/>
    </xf>
    <xf numFmtId="0" fontId="17" fillId="0" borderId="1" xfId="36" applyFont="1" applyFill="1" applyBorder="1" applyAlignment="1">
      <alignment horizontal="center" vertical="center" wrapText="1"/>
    </xf>
    <xf numFmtId="0" fontId="18" fillId="0" borderId="1" xfId="36" applyFont="1" applyFill="1" applyBorder="1" applyAlignment="1">
      <alignment horizontal="center" vertical="center" wrapText="1"/>
    </xf>
    <xf numFmtId="0" fontId="19" fillId="0" borderId="0" xfId="36" applyNumberFormat="1" applyFont="1" applyFill="1" applyAlignment="1">
      <alignment horizontal="left" vertical="center" wrapText="1"/>
    </xf>
    <xf numFmtId="0" fontId="20" fillId="0" borderId="0" xfId="36" applyNumberFormat="1" applyFont="1" applyFill="1" applyAlignment="1">
      <alignment horizontal="center" vertical="center"/>
    </xf>
    <xf numFmtId="0" fontId="21" fillId="0" borderId="0" xfId="36" applyFont="1" applyFill="1" applyAlignment="1">
      <alignment horizontal="center" wrapText="1"/>
    </xf>
    <xf numFmtId="0" fontId="21" fillId="0" borderId="0" xfId="36" applyFont="1" applyFill="1" applyAlignment="1">
      <alignment horizontal="center"/>
    </xf>
    <xf numFmtId="176" fontId="12" fillId="0" borderId="1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179" fontId="9" fillId="0" borderId="1" xfId="52" applyNumberFormat="1" applyFont="1" applyFill="1" applyBorder="1" applyAlignment="1">
      <alignment horizontal="center" vertical="center" wrapText="1"/>
    </xf>
    <xf numFmtId="178" fontId="9" fillId="0" borderId="1" xfId="52" applyNumberFormat="1" applyFont="1" applyFill="1" applyBorder="1" applyAlignment="1">
      <alignment horizontal="center" vertical="center" wrapText="1"/>
    </xf>
    <xf numFmtId="9" fontId="18" fillId="0" borderId="1" xfId="36" applyNumberFormat="1" applyFont="1" applyFill="1" applyBorder="1" applyAlignment="1">
      <alignment horizontal="center" vertical="center" wrapText="1"/>
    </xf>
    <xf numFmtId="0" fontId="19" fillId="0" borderId="0" xfId="36" applyNumberFormat="1" applyFont="1" applyFill="1" applyAlignment="1">
      <alignment horizontal="center" vertical="center" wrapText="1"/>
    </xf>
    <xf numFmtId="9" fontId="19" fillId="0" borderId="0" xfId="36" applyNumberFormat="1" applyFont="1" applyFill="1" applyAlignment="1">
      <alignment horizontal="left" vertical="center" wrapText="1"/>
    </xf>
    <xf numFmtId="179" fontId="21" fillId="0" borderId="0" xfId="36" applyNumberFormat="1" applyFont="1" applyFill="1" applyAlignment="1">
      <alignment horizontal="center"/>
    </xf>
    <xf numFmtId="178" fontId="21" fillId="0" borderId="0" xfId="36" applyNumberFormat="1" applyFont="1" applyFill="1" applyAlignment="1">
      <alignment horizontal="center"/>
    </xf>
    <xf numFmtId="9" fontId="21" fillId="0" borderId="0" xfId="36" applyNumberFormat="1" applyFont="1" applyFill="1" applyAlignment="1">
      <alignment horizontal="center"/>
    </xf>
    <xf numFmtId="0" fontId="22" fillId="0" borderId="0" xfId="36" applyFont="1" applyFill="1" applyAlignment="1">
      <alignment vertical="center"/>
    </xf>
    <xf numFmtId="0" fontId="22" fillId="0" borderId="0" xfId="52" applyFont="1" applyFill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3" xfId="53"/>
    <cellStyle name="常规_Sheet1 2 2" xfId="54"/>
    <cellStyle name="常规 11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86"/>
  <sheetViews>
    <sheetView tabSelected="1" view="pageBreakPreview" zoomScaleNormal="100" workbookViewId="0">
      <pane ySplit="5" topLeftCell="A6" activePane="bottomLeft" state="frozen"/>
      <selection/>
      <selection pane="bottomLeft" activeCell="F15" sqref="F15:F17"/>
    </sheetView>
  </sheetViews>
  <sheetFormatPr defaultColWidth="5" defaultRowHeight="15.65"/>
  <cols>
    <col min="1" max="1" width="4.376" style="23" customWidth="1"/>
    <col min="2" max="2" width="7.376" style="24" customWidth="1"/>
    <col min="3" max="3" width="21.872" style="25" customWidth="1"/>
    <col min="4" max="4" width="10.872" style="24" customWidth="1"/>
    <col min="5" max="5" width="9.376" style="24" customWidth="1"/>
    <col min="6" max="6" width="12.624" style="26" customWidth="1"/>
    <col min="7" max="7" width="13.128" style="24" customWidth="1"/>
    <col min="8" max="11" width="10.128" style="24" customWidth="1"/>
    <col min="12" max="12" width="10.376" style="27" customWidth="1"/>
    <col min="13" max="13" width="9.376" style="78" customWidth="1"/>
    <col min="14" max="14" width="15.376" style="28" customWidth="1"/>
    <col min="15" max="15" width="4.128" style="79" customWidth="1"/>
    <col min="16" max="16" width="15.128" style="28" customWidth="1"/>
    <col min="17" max="249" width="9" style="29" customWidth="1"/>
    <col min="250" max="250" width="19.872" style="29" customWidth="1"/>
    <col min="251" max="251" width="5" style="29" customWidth="1"/>
    <col min="252" max="253" width="5" style="30"/>
    <col min="254" max="254" width="4.376" style="30" customWidth="1"/>
    <col min="255" max="255" width="4.752" style="30" customWidth="1"/>
    <col min="256" max="256" width="20.752" style="30" customWidth="1"/>
    <col min="257" max="257" width="12.128" style="30" customWidth="1"/>
    <col min="258" max="258" width="11.504" style="30" customWidth="1"/>
    <col min="259" max="259" width="12.624" style="30" customWidth="1"/>
    <col min="260" max="260" width="9.128" style="30" customWidth="1"/>
    <col min="261" max="264" width="10.128" style="30" customWidth="1"/>
    <col min="265" max="265" width="11.872" style="30" customWidth="1"/>
    <col min="266" max="266" width="13.376" style="30" customWidth="1"/>
    <col min="267" max="267" width="16.128" style="30" customWidth="1"/>
    <col min="268" max="268" width="10.128" style="30" customWidth="1"/>
    <col min="269" max="269" width="15.128" style="30" customWidth="1"/>
    <col min="270" max="270" width="12.624" style="30" customWidth="1"/>
    <col min="271" max="505" width="9" style="30" customWidth="1"/>
    <col min="506" max="506" width="19.872" style="30" customWidth="1"/>
    <col min="507" max="507" width="5" style="30" customWidth="1"/>
    <col min="508" max="509" width="5" style="30"/>
    <col min="510" max="510" width="4.376" style="30" customWidth="1"/>
    <col min="511" max="511" width="4.752" style="30" customWidth="1"/>
    <col min="512" max="512" width="20.752" style="30" customWidth="1"/>
    <col min="513" max="513" width="12.128" style="30" customWidth="1"/>
    <col min="514" max="514" width="11.504" style="30" customWidth="1"/>
    <col min="515" max="515" width="12.624" style="30" customWidth="1"/>
    <col min="516" max="516" width="9.128" style="30" customWidth="1"/>
    <col min="517" max="520" width="10.128" style="30" customWidth="1"/>
    <col min="521" max="521" width="11.872" style="30" customWidth="1"/>
    <col min="522" max="522" width="13.376" style="30" customWidth="1"/>
    <col min="523" max="523" width="16.128" style="30" customWidth="1"/>
    <col min="524" max="524" width="10.128" style="30" customWidth="1"/>
    <col min="525" max="525" width="15.128" style="30" customWidth="1"/>
    <col min="526" max="526" width="12.624" style="30" customWidth="1"/>
    <col min="527" max="761" width="9" style="30" customWidth="1"/>
    <col min="762" max="762" width="19.872" style="30" customWidth="1"/>
    <col min="763" max="763" width="5" style="30" customWidth="1"/>
    <col min="764" max="765" width="5" style="30"/>
    <col min="766" max="766" width="4.376" style="30" customWidth="1"/>
    <col min="767" max="767" width="4.752" style="30" customWidth="1"/>
    <col min="768" max="768" width="20.752" style="30" customWidth="1"/>
    <col min="769" max="769" width="12.128" style="30" customWidth="1"/>
    <col min="770" max="770" width="11.504" style="30" customWidth="1"/>
    <col min="771" max="771" width="12.624" style="30" customWidth="1"/>
    <col min="772" max="772" width="9.128" style="30" customWidth="1"/>
    <col min="773" max="776" width="10.128" style="30" customWidth="1"/>
    <col min="777" max="777" width="11.872" style="30" customWidth="1"/>
    <col min="778" max="778" width="13.376" style="30" customWidth="1"/>
    <col min="779" max="779" width="16.128" style="30" customWidth="1"/>
    <col min="780" max="780" width="10.128" style="30" customWidth="1"/>
    <col min="781" max="781" width="15.128" style="30" customWidth="1"/>
    <col min="782" max="782" width="12.624" style="30" customWidth="1"/>
    <col min="783" max="1017" width="9" style="30" customWidth="1"/>
    <col min="1018" max="1018" width="19.872" style="30" customWidth="1"/>
    <col min="1019" max="1019" width="5" style="30" customWidth="1"/>
    <col min="1020" max="1021" width="5" style="30"/>
    <col min="1022" max="1022" width="4.376" style="30" customWidth="1"/>
    <col min="1023" max="1023" width="4.752" style="30" customWidth="1"/>
    <col min="1024" max="1024" width="20.752" style="30" customWidth="1"/>
    <col min="1025" max="1025" width="12.128" style="30" customWidth="1"/>
    <col min="1026" max="1026" width="11.504" style="30" customWidth="1"/>
    <col min="1027" max="1027" width="12.624" style="30" customWidth="1"/>
    <col min="1028" max="1028" width="9.128" style="30" customWidth="1"/>
    <col min="1029" max="1032" width="10.128" style="30" customWidth="1"/>
    <col min="1033" max="1033" width="11.872" style="30" customWidth="1"/>
    <col min="1034" max="1034" width="13.376" style="30" customWidth="1"/>
    <col min="1035" max="1035" width="16.128" style="30" customWidth="1"/>
    <col min="1036" max="1036" width="10.128" style="30" customWidth="1"/>
    <col min="1037" max="1037" width="15.128" style="30" customWidth="1"/>
    <col min="1038" max="1038" width="12.624" style="30" customWidth="1"/>
    <col min="1039" max="1273" width="9" style="30" customWidth="1"/>
    <col min="1274" max="1274" width="19.872" style="30" customWidth="1"/>
    <col min="1275" max="1275" width="5" style="30" customWidth="1"/>
    <col min="1276" max="1277" width="5" style="30"/>
    <col min="1278" max="1278" width="4.376" style="30" customWidth="1"/>
    <col min="1279" max="1279" width="4.752" style="30" customWidth="1"/>
    <col min="1280" max="1280" width="20.752" style="30" customWidth="1"/>
    <col min="1281" max="1281" width="12.128" style="30" customWidth="1"/>
    <col min="1282" max="1282" width="11.504" style="30" customWidth="1"/>
    <col min="1283" max="1283" width="12.624" style="30" customWidth="1"/>
    <col min="1284" max="1284" width="9.128" style="30" customWidth="1"/>
    <col min="1285" max="1288" width="10.128" style="30" customWidth="1"/>
    <col min="1289" max="1289" width="11.872" style="30" customWidth="1"/>
    <col min="1290" max="1290" width="13.376" style="30" customWidth="1"/>
    <col min="1291" max="1291" width="16.128" style="30" customWidth="1"/>
    <col min="1292" max="1292" width="10.128" style="30" customWidth="1"/>
    <col min="1293" max="1293" width="15.128" style="30" customWidth="1"/>
    <col min="1294" max="1294" width="12.624" style="30" customWidth="1"/>
    <col min="1295" max="1529" width="9" style="30" customWidth="1"/>
    <col min="1530" max="1530" width="19.872" style="30" customWidth="1"/>
    <col min="1531" max="1531" width="5" style="30" customWidth="1"/>
    <col min="1532" max="1533" width="5" style="30"/>
    <col min="1534" max="1534" width="4.376" style="30" customWidth="1"/>
    <col min="1535" max="1535" width="4.752" style="30" customWidth="1"/>
    <col min="1536" max="1536" width="20.752" style="30" customWidth="1"/>
    <col min="1537" max="1537" width="12.128" style="30" customWidth="1"/>
    <col min="1538" max="1538" width="11.504" style="30" customWidth="1"/>
    <col min="1539" max="1539" width="12.624" style="30" customWidth="1"/>
    <col min="1540" max="1540" width="9.128" style="30" customWidth="1"/>
    <col min="1541" max="1544" width="10.128" style="30" customWidth="1"/>
    <col min="1545" max="1545" width="11.872" style="30" customWidth="1"/>
    <col min="1546" max="1546" width="13.376" style="30" customWidth="1"/>
    <col min="1547" max="1547" width="16.128" style="30" customWidth="1"/>
    <col min="1548" max="1548" width="10.128" style="30" customWidth="1"/>
    <col min="1549" max="1549" width="15.128" style="30" customWidth="1"/>
    <col min="1550" max="1550" width="12.624" style="30" customWidth="1"/>
    <col min="1551" max="1785" width="9" style="30" customWidth="1"/>
    <col min="1786" max="1786" width="19.872" style="30" customWidth="1"/>
    <col min="1787" max="1787" width="5" style="30" customWidth="1"/>
    <col min="1788" max="1789" width="5" style="30"/>
    <col min="1790" max="1790" width="4.376" style="30" customWidth="1"/>
    <col min="1791" max="1791" width="4.752" style="30" customWidth="1"/>
    <col min="1792" max="1792" width="20.752" style="30" customWidth="1"/>
    <col min="1793" max="1793" width="12.128" style="30" customWidth="1"/>
    <col min="1794" max="1794" width="11.504" style="30" customWidth="1"/>
    <col min="1795" max="1795" width="12.624" style="30" customWidth="1"/>
    <col min="1796" max="1796" width="9.128" style="30" customWidth="1"/>
    <col min="1797" max="1800" width="10.128" style="30" customWidth="1"/>
    <col min="1801" max="1801" width="11.872" style="30" customWidth="1"/>
    <col min="1802" max="1802" width="13.376" style="30" customWidth="1"/>
    <col min="1803" max="1803" width="16.128" style="30" customWidth="1"/>
    <col min="1804" max="1804" width="10.128" style="30" customWidth="1"/>
    <col min="1805" max="1805" width="15.128" style="30" customWidth="1"/>
    <col min="1806" max="1806" width="12.624" style="30" customWidth="1"/>
    <col min="1807" max="2041" width="9" style="30" customWidth="1"/>
    <col min="2042" max="2042" width="19.872" style="30" customWidth="1"/>
    <col min="2043" max="2043" width="5" style="30" customWidth="1"/>
    <col min="2044" max="2045" width="5" style="30"/>
    <col min="2046" max="2046" width="4.376" style="30" customWidth="1"/>
    <col min="2047" max="2047" width="4.752" style="30" customWidth="1"/>
    <col min="2048" max="2048" width="20.752" style="30" customWidth="1"/>
    <col min="2049" max="2049" width="12.128" style="30" customWidth="1"/>
    <col min="2050" max="2050" width="11.504" style="30" customWidth="1"/>
    <col min="2051" max="2051" width="12.624" style="30" customWidth="1"/>
    <col min="2052" max="2052" width="9.128" style="30" customWidth="1"/>
    <col min="2053" max="2056" width="10.128" style="30" customWidth="1"/>
    <col min="2057" max="2057" width="11.872" style="30" customWidth="1"/>
    <col min="2058" max="2058" width="13.376" style="30" customWidth="1"/>
    <col min="2059" max="2059" width="16.128" style="30" customWidth="1"/>
    <col min="2060" max="2060" width="10.128" style="30" customWidth="1"/>
    <col min="2061" max="2061" width="15.128" style="30" customWidth="1"/>
    <col min="2062" max="2062" width="12.624" style="30" customWidth="1"/>
    <col min="2063" max="2297" width="9" style="30" customWidth="1"/>
    <col min="2298" max="2298" width="19.872" style="30" customWidth="1"/>
    <col min="2299" max="2299" width="5" style="30" customWidth="1"/>
    <col min="2300" max="2301" width="5" style="30"/>
    <col min="2302" max="2302" width="4.376" style="30" customWidth="1"/>
    <col min="2303" max="2303" width="4.752" style="30" customWidth="1"/>
    <col min="2304" max="2304" width="20.752" style="30" customWidth="1"/>
    <col min="2305" max="2305" width="12.128" style="30" customWidth="1"/>
    <col min="2306" max="2306" width="11.504" style="30" customWidth="1"/>
    <col min="2307" max="2307" width="12.624" style="30" customWidth="1"/>
    <col min="2308" max="2308" width="9.128" style="30" customWidth="1"/>
    <col min="2309" max="2312" width="10.128" style="30" customWidth="1"/>
    <col min="2313" max="2313" width="11.872" style="30" customWidth="1"/>
    <col min="2314" max="2314" width="13.376" style="30" customWidth="1"/>
    <col min="2315" max="2315" width="16.128" style="30" customWidth="1"/>
    <col min="2316" max="2316" width="10.128" style="30" customWidth="1"/>
    <col min="2317" max="2317" width="15.128" style="30" customWidth="1"/>
    <col min="2318" max="2318" width="12.624" style="30" customWidth="1"/>
    <col min="2319" max="2553" width="9" style="30" customWidth="1"/>
    <col min="2554" max="2554" width="19.872" style="30" customWidth="1"/>
    <col min="2555" max="2555" width="5" style="30" customWidth="1"/>
    <col min="2556" max="2557" width="5" style="30"/>
    <col min="2558" max="2558" width="4.376" style="30" customWidth="1"/>
    <col min="2559" max="2559" width="4.752" style="30" customWidth="1"/>
    <col min="2560" max="2560" width="20.752" style="30" customWidth="1"/>
    <col min="2561" max="2561" width="12.128" style="30" customWidth="1"/>
    <col min="2562" max="2562" width="11.504" style="30" customWidth="1"/>
    <col min="2563" max="2563" width="12.624" style="30" customWidth="1"/>
    <col min="2564" max="2564" width="9.128" style="30" customWidth="1"/>
    <col min="2565" max="2568" width="10.128" style="30" customWidth="1"/>
    <col min="2569" max="2569" width="11.872" style="30" customWidth="1"/>
    <col min="2570" max="2570" width="13.376" style="30" customWidth="1"/>
    <col min="2571" max="2571" width="16.128" style="30" customWidth="1"/>
    <col min="2572" max="2572" width="10.128" style="30" customWidth="1"/>
    <col min="2573" max="2573" width="15.128" style="30" customWidth="1"/>
    <col min="2574" max="2574" width="12.624" style="30" customWidth="1"/>
    <col min="2575" max="2809" width="9" style="30" customWidth="1"/>
    <col min="2810" max="2810" width="19.872" style="30" customWidth="1"/>
    <col min="2811" max="2811" width="5" style="30" customWidth="1"/>
    <col min="2812" max="2813" width="5" style="30"/>
    <col min="2814" max="2814" width="4.376" style="30" customWidth="1"/>
    <col min="2815" max="2815" width="4.752" style="30" customWidth="1"/>
    <col min="2816" max="2816" width="20.752" style="30" customWidth="1"/>
    <col min="2817" max="2817" width="12.128" style="30" customWidth="1"/>
    <col min="2818" max="2818" width="11.504" style="30" customWidth="1"/>
    <col min="2819" max="2819" width="12.624" style="30" customWidth="1"/>
    <col min="2820" max="2820" width="9.128" style="30" customWidth="1"/>
    <col min="2821" max="2824" width="10.128" style="30" customWidth="1"/>
    <col min="2825" max="2825" width="11.872" style="30" customWidth="1"/>
    <col min="2826" max="2826" width="13.376" style="30" customWidth="1"/>
    <col min="2827" max="2827" width="16.128" style="30" customWidth="1"/>
    <col min="2828" max="2828" width="10.128" style="30" customWidth="1"/>
    <col min="2829" max="2829" width="15.128" style="30" customWidth="1"/>
    <col min="2830" max="2830" width="12.624" style="30" customWidth="1"/>
    <col min="2831" max="3065" width="9" style="30" customWidth="1"/>
    <col min="3066" max="3066" width="19.872" style="30" customWidth="1"/>
    <col min="3067" max="3067" width="5" style="30" customWidth="1"/>
    <col min="3068" max="3069" width="5" style="30"/>
    <col min="3070" max="3070" width="4.376" style="30" customWidth="1"/>
    <col min="3071" max="3071" width="4.752" style="30" customWidth="1"/>
    <col min="3072" max="3072" width="20.752" style="30" customWidth="1"/>
    <col min="3073" max="3073" width="12.128" style="30" customWidth="1"/>
    <col min="3074" max="3074" width="11.504" style="30" customWidth="1"/>
    <col min="3075" max="3075" width="12.624" style="30" customWidth="1"/>
    <col min="3076" max="3076" width="9.128" style="30" customWidth="1"/>
    <col min="3077" max="3080" width="10.128" style="30" customWidth="1"/>
    <col min="3081" max="3081" width="11.872" style="30" customWidth="1"/>
    <col min="3082" max="3082" width="13.376" style="30" customWidth="1"/>
    <col min="3083" max="3083" width="16.128" style="30" customWidth="1"/>
    <col min="3084" max="3084" width="10.128" style="30" customWidth="1"/>
    <col min="3085" max="3085" width="15.128" style="30" customWidth="1"/>
    <col min="3086" max="3086" width="12.624" style="30" customWidth="1"/>
    <col min="3087" max="3321" width="9" style="30" customWidth="1"/>
    <col min="3322" max="3322" width="19.872" style="30" customWidth="1"/>
    <col min="3323" max="3323" width="5" style="30" customWidth="1"/>
    <col min="3324" max="3325" width="5" style="30"/>
    <col min="3326" max="3326" width="4.376" style="30" customWidth="1"/>
    <col min="3327" max="3327" width="4.752" style="30" customWidth="1"/>
    <col min="3328" max="3328" width="20.752" style="30" customWidth="1"/>
    <col min="3329" max="3329" width="12.128" style="30" customWidth="1"/>
    <col min="3330" max="3330" width="11.504" style="30" customWidth="1"/>
    <col min="3331" max="3331" width="12.624" style="30" customWidth="1"/>
    <col min="3332" max="3332" width="9.128" style="30" customWidth="1"/>
    <col min="3333" max="3336" width="10.128" style="30" customWidth="1"/>
    <col min="3337" max="3337" width="11.872" style="30" customWidth="1"/>
    <col min="3338" max="3338" width="13.376" style="30" customWidth="1"/>
    <col min="3339" max="3339" width="16.128" style="30" customWidth="1"/>
    <col min="3340" max="3340" width="10.128" style="30" customWidth="1"/>
    <col min="3341" max="3341" width="15.128" style="30" customWidth="1"/>
    <col min="3342" max="3342" width="12.624" style="30" customWidth="1"/>
    <col min="3343" max="3577" width="9" style="30" customWidth="1"/>
    <col min="3578" max="3578" width="19.872" style="30" customWidth="1"/>
    <col min="3579" max="3579" width="5" style="30" customWidth="1"/>
    <col min="3580" max="3581" width="5" style="30"/>
    <col min="3582" max="3582" width="4.376" style="30" customWidth="1"/>
    <col min="3583" max="3583" width="4.752" style="30" customWidth="1"/>
    <col min="3584" max="3584" width="20.752" style="30" customWidth="1"/>
    <col min="3585" max="3585" width="12.128" style="30" customWidth="1"/>
    <col min="3586" max="3586" width="11.504" style="30" customWidth="1"/>
    <col min="3587" max="3587" width="12.624" style="30" customWidth="1"/>
    <col min="3588" max="3588" width="9.128" style="30" customWidth="1"/>
    <col min="3589" max="3592" width="10.128" style="30" customWidth="1"/>
    <col min="3593" max="3593" width="11.872" style="30" customWidth="1"/>
    <col min="3594" max="3594" width="13.376" style="30" customWidth="1"/>
    <col min="3595" max="3595" width="16.128" style="30" customWidth="1"/>
    <col min="3596" max="3596" width="10.128" style="30" customWidth="1"/>
    <col min="3597" max="3597" width="15.128" style="30" customWidth="1"/>
    <col min="3598" max="3598" width="12.624" style="30" customWidth="1"/>
    <col min="3599" max="3833" width="9" style="30" customWidth="1"/>
    <col min="3834" max="3834" width="19.872" style="30" customWidth="1"/>
    <col min="3835" max="3835" width="5" style="30" customWidth="1"/>
    <col min="3836" max="3837" width="5" style="30"/>
    <col min="3838" max="3838" width="4.376" style="30" customWidth="1"/>
    <col min="3839" max="3839" width="4.752" style="30" customWidth="1"/>
    <col min="3840" max="3840" width="20.752" style="30" customWidth="1"/>
    <col min="3841" max="3841" width="12.128" style="30" customWidth="1"/>
    <col min="3842" max="3842" width="11.504" style="30" customWidth="1"/>
    <col min="3843" max="3843" width="12.624" style="30" customWidth="1"/>
    <col min="3844" max="3844" width="9.128" style="30" customWidth="1"/>
    <col min="3845" max="3848" width="10.128" style="30" customWidth="1"/>
    <col min="3849" max="3849" width="11.872" style="30" customWidth="1"/>
    <col min="3850" max="3850" width="13.376" style="30" customWidth="1"/>
    <col min="3851" max="3851" width="16.128" style="30" customWidth="1"/>
    <col min="3852" max="3852" width="10.128" style="30" customWidth="1"/>
    <col min="3853" max="3853" width="15.128" style="30" customWidth="1"/>
    <col min="3854" max="3854" width="12.624" style="30" customWidth="1"/>
    <col min="3855" max="4089" width="9" style="30" customWidth="1"/>
    <col min="4090" max="4090" width="19.872" style="30" customWidth="1"/>
    <col min="4091" max="4091" width="5" style="30" customWidth="1"/>
    <col min="4092" max="4093" width="5" style="30"/>
    <col min="4094" max="4094" width="4.376" style="30" customWidth="1"/>
    <col min="4095" max="4095" width="4.752" style="30" customWidth="1"/>
    <col min="4096" max="4096" width="20.752" style="30" customWidth="1"/>
    <col min="4097" max="4097" width="12.128" style="30" customWidth="1"/>
    <col min="4098" max="4098" width="11.504" style="30" customWidth="1"/>
    <col min="4099" max="4099" width="12.624" style="30" customWidth="1"/>
    <col min="4100" max="4100" width="9.128" style="30" customWidth="1"/>
    <col min="4101" max="4104" width="10.128" style="30" customWidth="1"/>
    <col min="4105" max="4105" width="11.872" style="30" customWidth="1"/>
    <col min="4106" max="4106" width="13.376" style="30" customWidth="1"/>
    <col min="4107" max="4107" width="16.128" style="30" customWidth="1"/>
    <col min="4108" max="4108" width="10.128" style="30" customWidth="1"/>
    <col min="4109" max="4109" width="15.128" style="30" customWidth="1"/>
    <col min="4110" max="4110" width="12.624" style="30" customWidth="1"/>
    <col min="4111" max="4345" width="9" style="30" customWidth="1"/>
    <col min="4346" max="4346" width="19.872" style="30" customWidth="1"/>
    <col min="4347" max="4347" width="5" style="30" customWidth="1"/>
    <col min="4348" max="4349" width="5" style="30"/>
    <col min="4350" max="4350" width="4.376" style="30" customWidth="1"/>
    <col min="4351" max="4351" width="4.752" style="30" customWidth="1"/>
    <col min="4352" max="4352" width="20.752" style="30" customWidth="1"/>
    <col min="4353" max="4353" width="12.128" style="30" customWidth="1"/>
    <col min="4354" max="4354" width="11.504" style="30" customWidth="1"/>
    <col min="4355" max="4355" width="12.624" style="30" customWidth="1"/>
    <col min="4356" max="4356" width="9.128" style="30" customWidth="1"/>
    <col min="4357" max="4360" width="10.128" style="30" customWidth="1"/>
    <col min="4361" max="4361" width="11.872" style="30" customWidth="1"/>
    <col min="4362" max="4362" width="13.376" style="30" customWidth="1"/>
    <col min="4363" max="4363" width="16.128" style="30" customWidth="1"/>
    <col min="4364" max="4364" width="10.128" style="30" customWidth="1"/>
    <col min="4365" max="4365" width="15.128" style="30" customWidth="1"/>
    <col min="4366" max="4366" width="12.624" style="30" customWidth="1"/>
    <col min="4367" max="4601" width="9" style="30" customWidth="1"/>
    <col min="4602" max="4602" width="19.872" style="30" customWidth="1"/>
    <col min="4603" max="4603" width="5" style="30" customWidth="1"/>
    <col min="4604" max="4605" width="5" style="30"/>
    <col min="4606" max="4606" width="4.376" style="30" customWidth="1"/>
    <col min="4607" max="4607" width="4.752" style="30" customWidth="1"/>
    <col min="4608" max="4608" width="20.752" style="30" customWidth="1"/>
    <col min="4609" max="4609" width="12.128" style="30" customWidth="1"/>
    <col min="4610" max="4610" width="11.504" style="30" customWidth="1"/>
    <col min="4611" max="4611" width="12.624" style="30" customWidth="1"/>
    <col min="4612" max="4612" width="9.128" style="30" customWidth="1"/>
    <col min="4613" max="4616" width="10.128" style="30" customWidth="1"/>
    <col min="4617" max="4617" width="11.872" style="30" customWidth="1"/>
    <col min="4618" max="4618" width="13.376" style="30" customWidth="1"/>
    <col min="4619" max="4619" width="16.128" style="30" customWidth="1"/>
    <col min="4620" max="4620" width="10.128" style="30" customWidth="1"/>
    <col min="4621" max="4621" width="15.128" style="30" customWidth="1"/>
    <col min="4622" max="4622" width="12.624" style="30" customWidth="1"/>
    <col min="4623" max="4857" width="9" style="30" customWidth="1"/>
    <col min="4858" max="4858" width="19.872" style="30" customWidth="1"/>
    <col min="4859" max="4859" width="5" style="30" customWidth="1"/>
    <col min="4860" max="4861" width="5" style="30"/>
    <col min="4862" max="4862" width="4.376" style="30" customWidth="1"/>
    <col min="4863" max="4863" width="4.752" style="30" customWidth="1"/>
    <col min="4864" max="4864" width="20.752" style="30" customWidth="1"/>
    <col min="4865" max="4865" width="12.128" style="30" customWidth="1"/>
    <col min="4866" max="4866" width="11.504" style="30" customWidth="1"/>
    <col min="4867" max="4867" width="12.624" style="30" customWidth="1"/>
    <col min="4868" max="4868" width="9.128" style="30" customWidth="1"/>
    <col min="4869" max="4872" width="10.128" style="30" customWidth="1"/>
    <col min="4873" max="4873" width="11.872" style="30" customWidth="1"/>
    <col min="4874" max="4874" width="13.376" style="30" customWidth="1"/>
    <col min="4875" max="4875" width="16.128" style="30" customWidth="1"/>
    <col min="4876" max="4876" width="10.128" style="30" customWidth="1"/>
    <col min="4877" max="4877" width="15.128" style="30" customWidth="1"/>
    <col min="4878" max="4878" width="12.624" style="30" customWidth="1"/>
    <col min="4879" max="5113" width="9" style="30" customWidth="1"/>
    <col min="5114" max="5114" width="19.872" style="30" customWidth="1"/>
    <col min="5115" max="5115" width="5" style="30" customWidth="1"/>
    <col min="5116" max="5117" width="5" style="30"/>
    <col min="5118" max="5118" width="4.376" style="30" customWidth="1"/>
    <col min="5119" max="5119" width="4.752" style="30" customWidth="1"/>
    <col min="5120" max="5120" width="20.752" style="30" customWidth="1"/>
    <col min="5121" max="5121" width="12.128" style="30" customWidth="1"/>
    <col min="5122" max="5122" width="11.504" style="30" customWidth="1"/>
    <col min="5123" max="5123" width="12.624" style="30" customWidth="1"/>
    <col min="5124" max="5124" width="9.128" style="30" customWidth="1"/>
    <col min="5125" max="5128" width="10.128" style="30" customWidth="1"/>
    <col min="5129" max="5129" width="11.872" style="30" customWidth="1"/>
    <col min="5130" max="5130" width="13.376" style="30" customWidth="1"/>
    <col min="5131" max="5131" width="16.128" style="30" customWidth="1"/>
    <col min="5132" max="5132" width="10.128" style="30" customWidth="1"/>
    <col min="5133" max="5133" width="15.128" style="30" customWidth="1"/>
    <col min="5134" max="5134" width="12.624" style="30" customWidth="1"/>
    <col min="5135" max="5369" width="9" style="30" customWidth="1"/>
    <col min="5370" max="5370" width="19.872" style="30" customWidth="1"/>
    <col min="5371" max="5371" width="5" style="30" customWidth="1"/>
    <col min="5372" max="5373" width="5" style="30"/>
    <col min="5374" max="5374" width="4.376" style="30" customWidth="1"/>
    <col min="5375" max="5375" width="4.752" style="30" customWidth="1"/>
    <col min="5376" max="5376" width="20.752" style="30" customWidth="1"/>
    <col min="5377" max="5377" width="12.128" style="30" customWidth="1"/>
    <col min="5378" max="5378" width="11.504" style="30" customWidth="1"/>
    <col min="5379" max="5379" width="12.624" style="30" customWidth="1"/>
    <col min="5380" max="5380" width="9.128" style="30" customWidth="1"/>
    <col min="5381" max="5384" width="10.128" style="30" customWidth="1"/>
    <col min="5385" max="5385" width="11.872" style="30" customWidth="1"/>
    <col min="5386" max="5386" width="13.376" style="30" customWidth="1"/>
    <col min="5387" max="5387" width="16.128" style="30" customWidth="1"/>
    <col min="5388" max="5388" width="10.128" style="30" customWidth="1"/>
    <col min="5389" max="5389" width="15.128" style="30" customWidth="1"/>
    <col min="5390" max="5390" width="12.624" style="30" customWidth="1"/>
    <col min="5391" max="5625" width="9" style="30" customWidth="1"/>
    <col min="5626" max="5626" width="19.872" style="30" customWidth="1"/>
    <col min="5627" max="5627" width="5" style="30" customWidth="1"/>
    <col min="5628" max="5629" width="5" style="30"/>
    <col min="5630" max="5630" width="4.376" style="30" customWidth="1"/>
    <col min="5631" max="5631" width="4.752" style="30" customWidth="1"/>
    <col min="5632" max="5632" width="20.752" style="30" customWidth="1"/>
    <col min="5633" max="5633" width="12.128" style="30" customWidth="1"/>
    <col min="5634" max="5634" width="11.504" style="30" customWidth="1"/>
    <col min="5635" max="5635" width="12.624" style="30" customWidth="1"/>
    <col min="5636" max="5636" width="9.128" style="30" customWidth="1"/>
    <col min="5637" max="5640" width="10.128" style="30" customWidth="1"/>
    <col min="5641" max="5641" width="11.872" style="30" customWidth="1"/>
    <col min="5642" max="5642" width="13.376" style="30" customWidth="1"/>
    <col min="5643" max="5643" width="16.128" style="30" customWidth="1"/>
    <col min="5644" max="5644" width="10.128" style="30" customWidth="1"/>
    <col min="5645" max="5645" width="15.128" style="30" customWidth="1"/>
    <col min="5646" max="5646" width="12.624" style="30" customWidth="1"/>
    <col min="5647" max="5881" width="9" style="30" customWidth="1"/>
    <col min="5882" max="5882" width="19.872" style="30" customWidth="1"/>
    <col min="5883" max="5883" width="5" style="30" customWidth="1"/>
    <col min="5884" max="5885" width="5" style="30"/>
    <col min="5886" max="5886" width="4.376" style="30" customWidth="1"/>
    <col min="5887" max="5887" width="4.752" style="30" customWidth="1"/>
    <col min="5888" max="5888" width="20.752" style="30" customWidth="1"/>
    <col min="5889" max="5889" width="12.128" style="30" customWidth="1"/>
    <col min="5890" max="5890" width="11.504" style="30" customWidth="1"/>
    <col min="5891" max="5891" width="12.624" style="30" customWidth="1"/>
    <col min="5892" max="5892" width="9.128" style="30" customWidth="1"/>
    <col min="5893" max="5896" width="10.128" style="30" customWidth="1"/>
    <col min="5897" max="5897" width="11.872" style="30" customWidth="1"/>
    <col min="5898" max="5898" width="13.376" style="30" customWidth="1"/>
    <col min="5899" max="5899" width="16.128" style="30" customWidth="1"/>
    <col min="5900" max="5900" width="10.128" style="30" customWidth="1"/>
    <col min="5901" max="5901" width="15.128" style="30" customWidth="1"/>
    <col min="5902" max="5902" width="12.624" style="30" customWidth="1"/>
    <col min="5903" max="6137" width="9" style="30" customWidth="1"/>
    <col min="6138" max="6138" width="19.872" style="30" customWidth="1"/>
    <col min="6139" max="6139" width="5" style="30" customWidth="1"/>
    <col min="6140" max="6141" width="5" style="30"/>
    <col min="6142" max="6142" width="4.376" style="30" customWidth="1"/>
    <col min="6143" max="6143" width="4.752" style="30" customWidth="1"/>
    <col min="6144" max="6144" width="20.752" style="30" customWidth="1"/>
    <col min="6145" max="6145" width="12.128" style="30" customWidth="1"/>
    <col min="6146" max="6146" width="11.504" style="30" customWidth="1"/>
    <col min="6147" max="6147" width="12.624" style="30" customWidth="1"/>
    <col min="6148" max="6148" width="9.128" style="30" customWidth="1"/>
    <col min="6149" max="6152" width="10.128" style="30" customWidth="1"/>
    <col min="6153" max="6153" width="11.872" style="30" customWidth="1"/>
    <col min="6154" max="6154" width="13.376" style="30" customWidth="1"/>
    <col min="6155" max="6155" width="16.128" style="30" customWidth="1"/>
    <col min="6156" max="6156" width="10.128" style="30" customWidth="1"/>
    <col min="6157" max="6157" width="15.128" style="30" customWidth="1"/>
    <col min="6158" max="6158" width="12.624" style="30" customWidth="1"/>
    <col min="6159" max="6393" width="9" style="30" customWidth="1"/>
    <col min="6394" max="6394" width="19.872" style="30" customWidth="1"/>
    <col min="6395" max="6395" width="5" style="30" customWidth="1"/>
    <col min="6396" max="6397" width="5" style="30"/>
    <col min="6398" max="6398" width="4.376" style="30" customWidth="1"/>
    <col min="6399" max="6399" width="4.752" style="30" customWidth="1"/>
    <col min="6400" max="6400" width="20.752" style="30" customWidth="1"/>
    <col min="6401" max="6401" width="12.128" style="30" customWidth="1"/>
    <col min="6402" max="6402" width="11.504" style="30" customWidth="1"/>
    <col min="6403" max="6403" width="12.624" style="30" customWidth="1"/>
    <col min="6404" max="6404" width="9.128" style="30" customWidth="1"/>
    <col min="6405" max="6408" width="10.128" style="30" customWidth="1"/>
    <col min="6409" max="6409" width="11.872" style="30" customWidth="1"/>
    <col min="6410" max="6410" width="13.376" style="30" customWidth="1"/>
    <col min="6411" max="6411" width="16.128" style="30" customWidth="1"/>
    <col min="6412" max="6412" width="10.128" style="30" customWidth="1"/>
    <col min="6413" max="6413" width="15.128" style="30" customWidth="1"/>
    <col min="6414" max="6414" width="12.624" style="30" customWidth="1"/>
    <col min="6415" max="6649" width="9" style="30" customWidth="1"/>
    <col min="6650" max="6650" width="19.872" style="30" customWidth="1"/>
    <col min="6651" max="6651" width="5" style="30" customWidth="1"/>
    <col min="6652" max="6653" width="5" style="30"/>
    <col min="6654" max="6654" width="4.376" style="30" customWidth="1"/>
    <col min="6655" max="6655" width="4.752" style="30" customWidth="1"/>
    <col min="6656" max="6656" width="20.752" style="30" customWidth="1"/>
    <col min="6657" max="6657" width="12.128" style="30" customWidth="1"/>
    <col min="6658" max="6658" width="11.504" style="30" customWidth="1"/>
    <col min="6659" max="6659" width="12.624" style="30" customWidth="1"/>
    <col min="6660" max="6660" width="9.128" style="30" customWidth="1"/>
    <col min="6661" max="6664" width="10.128" style="30" customWidth="1"/>
    <col min="6665" max="6665" width="11.872" style="30" customWidth="1"/>
    <col min="6666" max="6666" width="13.376" style="30" customWidth="1"/>
    <col min="6667" max="6667" width="16.128" style="30" customWidth="1"/>
    <col min="6668" max="6668" width="10.128" style="30" customWidth="1"/>
    <col min="6669" max="6669" width="15.128" style="30" customWidth="1"/>
    <col min="6670" max="6670" width="12.624" style="30" customWidth="1"/>
    <col min="6671" max="6905" width="9" style="30" customWidth="1"/>
    <col min="6906" max="6906" width="19.872" style="30" customWidth="1"/>
    <col min="6907" max="6907" width="5" style="30" customWidth="1"/>
    <col min="6908" max="6909" width="5" style="30"/>
    <col min="6910" max="6910" width="4.376" style="30" customWidth="1"/>
    <col min="6911" max="6911" width="4.752" style="30" customWidth="1"/>
    <col min="6912" max="6912" width="20.752" style="30" customWidth="1"/>
    <col min="6913" max="6913" width="12.128" style="30" customWidth="1"/>
    <col min="6914" max="6914" width="11.504" style="30" customWidth="1"/>
    <col min="6915" max="6915" width="12.624" style="30" customWidth="1"/>
    <col min="6916" max="6916" width="9.128" style="30" customWidth="1"/>
    <col min="6917" max="6920" width="10.128" style="30" customWidth="1"/>
    <col min="6921" max="6921" width="11.872" style="30" customWidth="1"/>
    <col min="6922" max="6922" width="13.376" style="30" customWidth="1"/>
    <col min="6923" max="6923" width="16.128" style="30" customWidth="1"/>
    <col min="6924" max="6924" width="10.128" style="30" customWidth="1"/>
    <col min="6925" max="6925" width="15.128" style="30" customWidth="1"/>
    <col min="6926" max="6926" width="12.624" style="30" customWidth="1"/>
    <col min="6927" max="7161" width="9" style="30" customWidth="1"/>
    <col min="7162" max="7162" width="19.872" style="30" customWidth="1"/>
    <col min="7163" max="7163" width="5" style="30" customWidth="1"/>
    <col min="7164" max="7165" width="5" style="30"/>
    <col min="7166" max="7166" width="4.376" style="30" customWidth="1"/>
    <col min="7167" max="7167" width="4.752" style="30" customWidth="1"/>
    <col min="7168" max="7168" width="20.752" style="30" customWidth="1"/>
    <col min="7169" max="7169" width="12.128" style="30" customWidth="1"/>
    <col min="7170" max="7170" width="11.504" style="30" customWidth="1"/>
    <col min="7171" max="7171" width="12.624" style="30" customWidth="1"/>
    <col min="7172" max="7172" width="9.128" style="30" customWidth="1"/>
    <col min="7173" max="7176" width="10.128" style="30" customWidth="1"/>
    <col min="7177" max="7177" width="11.872" style="30" customWidth="1"/>
    <col min="7178" max="7178" width="13.376" style="30" customWidth="1"/>
    <col min="7179" max="7179" width="16.128" style="30" customWidth="1"/>
    <col min="7180" max="7180" width="10.128" style="30" customWidth="1"/>
    <col min="7181" max="7181" width="15.128" style="30" customWidth="1"/>
    <col min="7182" max="7182" width="12.624" style="30" customWidth="1"/>
    <col min="7183" max="7417" width="9" style="30" customWidth="1"/>
    <col min="7418" max="7418" width="19.872" style="30" customWidth="1"/>
    <col min="7419" max="7419" width="5" style="30" customWidth="1"/>
    <col min="7420" max="7421" width="5" style="30"/>
    <col min="7422" max="7422" width="4.376" style="30" customWidth="1"/>
    <col min="7423" max="7423" width="4.752" style="30" customWidth="1"/>
    <col min="7424" max="7424" width="20.752" style="30" customWidth="1"/>
    <col min="7425" max="7425" width="12.128" style="30" customWidth="1"/>
    <col min="7426" max="7426" width="11.504" style="30" customWidth="1"/>
    <col min="7427" max="7427" width="12.624" style="30" customWidth="1"/>
    <col min="7428" max="7428" width="9.128" style="30" customWidth="1"/>
    <col min="7429" max="7432" width="10.128" style="30" customWidth="1"/>
    <col min="7433" max="7433" width="11.872" style="30" customWidth="1"/>
    <col min="7434" max="7434" width="13.376" style="30" customWidth="1"/>
    <col min="7435" max="7435" width="16.128" style="30" customWidth="1"/>
    <col min="7436" max="7436" width="10.128" style="30" customWidth="1"/>
    <col min="7437" max="7437" width="15.128" style="30" customWidth="1"/>
    <col min="7438" max="7438" width="12.624" style="30" customWidth="1"/>
    <col min="7439" max="7673" width="9" style="30" customWidth="1"/>
    <col min="7674" max="7674" width="19.872" style="30" customWidth="1"/>
    <col min="7675" max="7675" width="5" style="30" customWidth="1"/>
    <col min="7676" max="7677" width="5" style="30"/>
    <col min="7678" max="7678" width="4.376" style="30" customWidth="1"/>
    <col min="7679" max="7679" width="4.752" style="30" customWidth="1"/>
    <col min="7680" max="7680" width="20.752" style="30" customWidth="1"/>
    <col min="7681" max="7681" width="12.128" style="30" customWidth="1"/>
    <col min="7682" max="7682" width="11.504" style="30" customWidth="1"/>
    <col min="7683" max="7683" width="12.624" style="30" customWidth="1"/>
    <col min="7684" max="7684" width="9.128" style="30" customWidth="1"/>
    <col min="7685" max="7688" width="10.128" style="30" customWidth="1"/>
    <col min="7689" max="7689" width="11.872" style="30" customWidth="1"/>
    <col min="7690" max="7690" width="13.376" style="30" customWidth="1"/>
    <col min="7691" max="7691" width="16.128" style="30" customWidth="1"/>
    <col min="7692" max="7692" width="10.128" style="30" customWidth="1"/>
    <col min="7693" max="7693" width="15.128" style="30" customWidth="1"/>
    <col min="7694" max="7694" width="12.624" style="30" customWidth="1"/>
    <col min="7695" max="7929" width="9" style="30" customWidth="1"/>
    <col min="7930" max="7930" width="19.872" style="30" customWidth="1"/>
    <col min="7931" max="7931" width="5" style="30" customWidth="1"/>
    <col min="7932" max="7933" width="5" style="30"/>
    <col min="7934" max="7934" width="4.376" style="30" customWidth="1"/>
    <col min="7935" max="7935" width="4.752" style="30" customWidth="1"/>
    <col min="7936" max="7936" width="20.752" style="30" customWidth="1"/>
    <col min="7937" max="7937" width="12.128" style="30" customWidth="1"/>
    <col min="7938" max="7938" width="11.504" style="30" customWidth="1"/>
    <col min="7939" max="7939" width="12.624" style="30" customWidth="1"/>
    <col min="7940" max="7940" width="9.128" style="30" customWidth="1"/>
    <col min="7941" max="7944" width="10.128" style="30" customWidth="1"/>
    <col min="7945" max="7945" width="11.872" style="30" customWidth="1"/>
    <col min="7946" max="7946" width="13.376" style="30" customWidth="1"/>
    <col min="7947" max="7947" width="16.128" style="30" customWidth="1"/>
    <col min="7948" max="7948" width="10.128" style="30" customWidth="1"/>
    <col min="7949" max="7949" width="15.128" style="30" customWidth="1"/>
    <col min="7950" max="7950" width="12.624" style="30" customWidth="1"/>
    <col min="7951" max="8185" width="9" style="30" customWidth="1"/>
    <col min="8186" max="8186" width="19.872" style="30" customWidth="1"/>
    <col min="8187" max="8187" width="5" style="30" customWidth="1"/>
    <col min="8188" max="8189" width="5" style="30"/>
    <col min="8190" max="8190" width="4.376" style="30" customWidth="1"/>
    <col min="8191" max="8191" width="4.752" style="30" customWidth="1"/>
    <col min="8192" max="8192" width="20.752" style="30" customWidth="1"/>
    <col min="8193" max="8193" width="12.128" style="30" customWidth="1"/>
    <col min="8194" max="8194" width="11.504" style="30" customWidth="1"/>
    <col min="8195" max="8195" width="12.624" style="30" customWidth="1"/>
    <col min="8196" max="8196" width="9.128" style="30" customWidth="1"/>
    <col min="8197" max="8200" width="10.128" style="30" customWidth="1"/>
    <col min="8201" max="8201" width="11.872" style="30" customWidth="1"/>
    <col min="8202" max="8202" width="13.376" style="30" customWidth="1"/>
    <col min="8203" max="8203" width="16.128" style="30" customWidth="1"/>
    <col min="8204" max="8204" width="10.128" style="30" customWidth="1"/>
    <col min="8205" max="8205" width="15.128" style="30" customWidth="1"/>
    <col min="8206" max="8206" width="12.624" style="30" customWidth="1"/>
    <col min="8207" max="8441" width="9" style="30" customWidth="1"/>
    <col min="8442" max="8442" width="19.872" style="30" customWidth="1"/>
    <col min="8443" max="8443" width="5" style="30" customWidth="1"/>
    <col min="8444" max="8445" width="5" style="30"/>
    <col min="8446" max="8446" width="4.376" style="30" customWidth="1"/>
    <col min="8447" max="8447" width="4.752" style="30" customWidth="1"/>
    <col min="8448" max="8448" width="20.752" style="30" customWidth="1"/>
    <col min="8449" max="8449" width="12.128" style="30" customWidth="1"/>
    <col min="8450" max="8450" width="11.504" style="30" customWidth="1"/>
    <col min="8451" max="8451" width="12.624" style="30" customWidth="1"/>
    <col min="8452" max="8452" width="9.128" style="30" customWidth="1"/>
    <col min="8453" max="8456" width="10.128" style="30" customWidth="1"/>
    <col min="8457" max="8457" width="11.872" style="30" customWidth="1"/>
    <col min="8458" max="8458" width="13.376" style="30" customWidth="1"/>
    <col min="8459" max="8459" width="16.128" style="30" customWidth="1"/>
    <col min="8460" max="8460" width="10.128" style="30" customWidth="1"/>
    <col min="8461" max="8461" width="15.128" style="30" customWidth="1"/>
    <col min="8462" max="8462" width="12.624" style="30" customWidth="1"/>
    <col min="8463" max="8697" width="9" style="30" customWidth="1"/>
    <col min="8698" max="8698" width="19.872" style="30" customWidth="1"/>
    <col min="8699" max="8699" width="5" style="30" customWidth="1"/>
    <col min="8700" max="8701" width="5" style="30"/>
    <col min="8702" max="8702" width="4.376" style="30" customWidth="1"/>
    <col min="8703" max="8703" width="4.752" style="30" customWidth="1"/>
    <col min="8704" max="8704" width="20.752" style="30" customWidth="1"/>
    <col min="8705" max="8705" width="12.128" style="30" customWidth="1"/>
    <col min="8706" max="8706" width="11.504" style="30" customWidth="1"/>
    <col min="8707" max="8707" width="12.624" style="30" customWidth="1"/>
    <col min="8708" max="8708" width="9.128" style="30" customWidth="1"/>
    <col min="8709" max="8712" width="10.128" style="30" customWidth="1"/>
    <col min="8713" max="8713" width="11.872" style="30" customWidth="1"/>
    <col min="8714" max="8714" width="13.376" style="30" customWidth="1"/>
    <col min="8715" max="8715" width="16.128" style="30" customWidth="1"/>
    <col min="8716" max="8716" width="10.128" style="30" customWidth="1"/>
    <col min="8717" max="8717" width="15.128" style="30" customWidth="1"/>
    <col min="8718" max="8718" width="12.624" style="30" customWidth="1"/>
    <col min="8719" max="8953" width="9" style="30" customWidth="1"/>
    <col min="8954" max="8954" width="19.872" style="30" customWidth="1"/>
    <col min="8955" max="8955" width="5" style="30" customWidth="1"/>
    <col min="8956" max="8957" width="5" style="30"/>
    <col min="8958" max="8958" width="4.376" style="30" customWidth="1"/>
    <col min="8959" max="8959" width="4.752" style="30" customWidth="1"/>
    <col min="8960" max="8960" width="20.752" style="30" customWidth="1"/>
    <col min="8961" max="8961" width="12.128" style="30" customWidth="1"/>
    <col min="8962" max="8962" width="11.504" style="30" customWidth="1"/>
    <col min="8963" max="8963" width="12.624" style="30" customWidth="1"/>
    <col min="8964" max="8964" width="9.128" style="30" customWidth="1"/>
    <col min="8965" max="8968" width="10.128" style="30" customWidth="1"/>
    <col min="8969" max="8969" width="11.872" style="30" customWidth="1"/>
    <col min="8970" max="8970" width="13.376" style="30" customWidth="1"/>
    <col min="8971" max="8971" width="16.128" style="30" customWidth="1"/>
    <col min="8972" max="8972" width="10.128" style="30" customWidth="1"/>
    <col min="8973" max="8973" width="15.128" style="30" customWidth="1"/>
    <col min="8974" max="8974" width="12.624" style="30" customWidth="1"/>
    <col min="8975" max="9209" width="9" style="30" customWidth="1"/>
    <col min="9210" max="9210" width="19.872" style="30" customWidth="1"/>
    <col min="9211" max="9211" width="5" style="30" customWidth="1"/>
    <col min="9212" max="9213" width="5" style="30"/>
    <col min="9214" max="9214" width="4.376" style="30" customWidth="1"/>
    <col min="9215" max="9215" width="4.752" style="30" customWidth="1"/>
    <col min="9216" max="9216" width="20.752" style="30" customWidth="1"/>
    <col min="9217" max="9217" width="12.128" style="30" customWidth="1"/>
    <col min="9218" max="9218" width="11.504" style="30" customWidth="1"/>
    <col min="9219" max="9219" width="12.624" style="30" customWidth="1"/>
    <col min="9220" max="9220" width="9.128" style="30" customWidth="1"/>
    <col min="9221" max="9224" width="10.128" style="30" customWidth="1"/>
    <col min="9225" max="9225" width="11.872" style="30" customWidth="1"/>
    <col min="9226" max="9226" width="13.376" style="30" customWidth="1"/>
    <col min="9227" max="9227" width="16.128" style="30" customWidth="1"/>
    <col min="9228" max="9228" width="10.128" style="30" customWidth="1"/>
    <col min="9229" max="9229" width="15.128" style="30" customWidth="1"/>
    <col min="9230" max="9230" width="12.624" style="30" customWidth="1"/>
    <col min="9231" max="9465" width="9" style="30" customWidth="1"/>
    <col min="9466" max="9466" width="19.872" style="30" customWidth="1"/>
    <col min="9467" max="9467" width="5" style="30" customWidth="1"/>
    <col min="9468" max="9469" width="5" style="30"/>
    <col min="9470" max="9470" width="4.376" style="30" customWidth="1"/>
    <col min="9471" max="9471" width="4.752" style="30" customWidth="1"/>
    <col min="9472" max="9472" width="20.752" style="30" customWidth="1"/>
    <col min="9473" max="9473" width="12.128" style="30" customWidth="1"/>
    <col min="9474" max="9474" width="11.504" style="30" customWidth="1"/>
    <col min="9475" max="9475" width="12.624" style="30" customWidth="1"/>
    <col min="9476" max="9476" width="9.128" style="30" customWidth="1"/>
    <col min="9477" max="9480" width="10.128" style="30" customWidth="1"/>
    <col min="9481" max="9481" width="11.872" style="30" customWidth="1"/>
    <col min="9482" max="9482" width="13.376" style="30" customWidth="1"/>
    <col min="9483" max="9483" width="16.128" style="30" customWidth="1"/>
    <col min="9484" max="9484" width="10.128" style="30" customWidth="1"/>
    <col min="9485" max="9485" width="15.128" style="30" customWidth="1"/>
    <col min="9486" max="9486" width="12.624" style="30" customWidth="1"/>
    <col min="9487" max="9721" width="9" style="30" customWidth="1"/>
    <col min="9722" max="9722" width="19.872" style="30" customWidth="1"/>
    <col min="9723" max="9723" width="5" style="30" customWidth="1"/>
    <col min="9724" max="9725" width="5" style="30"/>
    <col min="9726" max="9726" width="4.376" style="30" customWidth="1"/>
    <col min="9727" max="9727" width="4.752" style="30" customWidth="1"/>
    <col min="9728" max="9728" width="20.752" style="30" customWidth="1"/>
    <col min="9729" max="9729" width="12.128" style="30" customWidth="1"/>
    <col min="9730" max="9730" width="11.504" style="30" customWidth="1"/>
    <col min="9731" max="9731" width="12.624" style="30" customWidth="1"/>
    <col min="9732" max="9732" width="9.128" style="30" customWidth="1"/>
    <col min="9733" max="9736" width="10.128" style="30" customWidth="1"/>
    <col min="9737" max="9737" width="11.872" style="30" customWidth="1"/>
    <col min="9738" max="9738" width="13.376" style="30" customWidth="1"/>
    <col min="9739" max="9739" width="16.128" style="30" customWidth="1"/>
    <col min="9740" max="9740" width="10.128" style="30" customWidth="1"/>
    <col min="9741" max="9741" width="15.128" style="30" customWidth="1"/>
    <col min="9742" max="9742" width="12.624" style="30" customWidth="1"/>
    <col min="9743" max="9977" width="9" style="30" customWidth="1"/>
    <col min="9978" max="9978" width="19.872" style="30" customWidth="1"/>
    <col min="9979" max="9979" width="5" style="30" customWidth="1"/>
    <col min="9980" max="9981" width="5" style="30"/>
    <col min="9982" max="9982" width="4.376" style="30" customWidth="1"/>
    <col min="9983" max="9983" width="4.752" style="30" customWidth="1"/>
    <col min="9984" max="9984" width="20.752" style="30" customWidth="1"/>
    <col min="9985" max="9985" width="12.128" style="30" customWidth="1"/>
    <col min="9986" max="9986" width="11.504" style="30" customWidth="1"/>
    <col min="9987" max="9987" width="12.624" style="30" customWidth="1"/>
    <col min="9988" max="9988" width="9.128" style="30" customWidth="1"/>
    <col min="9989" max="9992" width="10.128" style="30" customWidth="1"/>
    <col min="9993" max="9993" width="11.872" style="30" customWidth="1"/>
    <col min="9994" max="9994" width="13.376" style="30" customWidth="1"/>
    <col min="9995" max="9995" width="16.128" style="30" customWidth="1"/>
    <col min="9996" max="9996" width="10.128" style="30" customWidth="1"/>
    <col min="9997" max="9997" width="15.128" style="30" customWidth="1"/>
    <col min="9998" max="9998" width="12.624" style="30" customWidth="1"/>
    <col min="9999" max="10233" width="9" style="30" customWidth="1"/>
    <col min="10234" max="10234" width="19.872" style="30" customWidth="1"/>
    <col min="10235" max="10235" width="5" style="30" customWidth="1"/>
    <col min="10236" max="10237" width="5" style="30"/>
    <col min="10238" max="10238" width="4.376" style="30" customWidth="1"/>
    <col min="10239" max="10239" width="4.752" style="30" customWidth="1"/>
    <col min="10240" max="10240" width="20.752" style="30" customWidth="1"/>
    <col min="10241" max="10241" width="12.128" style="30" customWidth="1"/>
    <col min="10242" max="10242" width="11.504" style="30" customWidth="1"/>
    <col min="10243" max="10243" width="12.624" style="30" customWidth="1"/>
    <col min="10244" max="10244" width="9.128" style="30" customWidth="1"/>
    <col min="10245" max="10248" width="10.128" style="30" customWidth="1"/>
    <col min="10249" max="10249" width="11.872" style="30" customWidth="1"/>
    <col min="10250" max="10250" width="13.376" style="30" customWidth="1"/>
    <col min="10251" max="10251" width="16.128" style="30" customWidth="1"/>
    <col min="10252" max="10252" width="10.128" style="30" customWidth="1"/>
    <col min="10253" max="10253" width="15.128" style="30" customWidth="1"/>
    <col min="10254" max="10254" width="12.624" style="30" customWidth="1"/>
    <col min="10255" max="10489" width="9" style="30" customWidth="1"/>
    <col min="10490" max="10490" width="19.872" style="30" customWidth="1"/>
    <col min="10491" max="10491" width="5" style="30" customWidth="1"/>
    <col min="10492" max="10493" width="5" style="30"/>
    <col min="10494" max="10494" width="4.376" style="30" customWidth="1"/>
    <col min="10495" max="10495" width="4.752" style="30" customWidth="1"/>
    <col min="10496" max="10496" width="20.752" style="30" customWidth="1"/>
    <col min="10497" max="10497" width="12.128" style="30" customWidth="1"/>
    <col min="10498" max="10498" width="11.504" style="30" customWidth="1"/>
    <col min="10499" max="10499" width="12.624" style="30" customWidth="1"/>
    <col min="10500" max="10500" width="9.128" style="30" customWidth="1"/>
    <col min="10501" max="10504" width="10.128" style="30" customWidth="1"/>
    <col min="10505" max="10505" width="11.872" style="30" customWidth="1"/>
    <col min="10506" max="10506" width="13.376" style="30" customWidth="1"/>
    <col min="10507" max="10507" width="16.128" style="30" customWidth="1"/>
    <col min="10508" max="10508" width="10.128" style="30" customWidth="1"/>
    <col min="10509" max="10509" width="15.128" style="30" customWidth="1"/>
    <col min="10510" max="10510" width="12.624" style="30" customWidth="1"/>
    <col min="10511" max="10745" width="9" style="30" customWidth="1"/>
    <col min="10746" max="10746" width="19.872" style="30" customWidth="1"/>
    <col min="10747" max="10747" width="5" style="30" customWidth="1"/>
    <col min="10748" max="10749" width="5" style="30"/>
    <col min="10750" max="10750" width="4.376" style="30" customWidth="1"/>
    <col min="10751" max="10751" width="4.752" style="30" customWidth="1"/>
    <col min="10752" max="10752" width="20.752" style="30" customWidth="1"/>
    <col min="10753" max="10753" width="12.128" style="30" customWidth="1"/>
    <col min="10754" max="10754" width="11.504" style="30" customWidth="1"/>
    <col min="10755" max="10755" width="12.624" style="30" customWidth="1"/>
    <col min="10756" max="10756" width="9.128" style="30" customWidth="1"/>
    <col min="10757" max="10760" width="10.128" style="30" customWidth="1"/>
    <col min="10761" max="10761" width="11.872" style="30" customWidth="1"/>
    <col min="10762" max="10762" width="13.376" style="30" customWidth="1"/>
    <col min="10763" max="10763" width="16.128" style="30" customWidth="1"/>
    <col min="10764" max="10764" width="10.128" style="30" customWidth="1"/>
    <col min="10765" max="10765" width="15.128" style="30" customWidth="1"/>
    <col min="10766" max="10766" width="12.624" style="30" customWidth="1"/>
    <col min="10767" max="11001" width="9" style="30" customWidth="1"/>
    <col min="11002" max="11002" width="19.872" style="30" customWidth="1"/>
    <col min="11003" max="11003" width="5" style="30" customWidth="1"/>
    <col min="11004" max="11005" width="5" style="30"/>
    <col min="11006" max="11006" width="4.376" style="30" customWidth="1"/>
    <col min="11007" max="11007" width="4.752" style="30" customWidth="1"/>
    <col min="11008" max="11008" width="20.752" style="30" customWidth="1"/>
    <col min="11009" max="11009" width="12.128" style="30" customWidth="1"/>
    <col min="11010" max="11010" width="11.504" style="30" customWidth="1"/>
    <col min="11011" max="11011" width="12.624" style="30" customWidth="1"/>
    <col min="11012" max="11012" width="9.128" style="30" customWidth="1"/>
    <col min="11013" max="11016" width="10.128" style="30" customWidth="1"/>
    <col min="11017" max="11017" width="11.872" style="30" customWidth="1"/>
    <col min="11018" max="11018" width="13.376" style="30" customWidth="1"/>
    <col min="11019" max="11019" width="16.128" style="30" customWidth="1"/>
    <col min="11020" max="11020" width="10.128" style="30" customWidth="1"/>
    <col min="11021" max="11021" width="15.128" style="30" customWidth="1"/>
    <col min="11022" max="11022" width="12.624" style="30" customWidth="1"/>
    <col min="11023" max="11257" width="9" style="30" customWidth="1"/>
    <col min="11258" max="11258" width="19.872" style="30" customWidth="1"/>
    <col min="11259" max="11259" width="5" style="30" customWidth="1"/>
    <col min="11260" max="11261" width="5" style="30"/>
    <col min="11262" max="11262" width="4.376" style="30" customWidth="1"/>
    <col min="11263" max="11263" width="4.752" style="30" customWidth="1"/>
    <col min="11264" max="11264" width="20.752" style="30" customWidth="1"/>
    <col min="11265" max="11265" width="12.128" style="30" customWidth="1"/>
    <col min="11266" max="11266" width="11.504" style="30" customWidth="1"/>
    <col min="11267" max="11267" width="12.624" style="30" customWidth="1"/>
    <col min="11268" max="11268" width="9.128" style="30" customWidth="1"/>
    <col min="11269" max="11272" width="10.128" style="30" customWidth="1"/>
    <col min="11273" max="11273" width="11.872" style="30" customWidth="1"/>
    <col min="11274" max="11274" width="13.376" style="30" customWidth="1"/>
    <col min="11275" max="11275" width="16.128" style="30" customWidth="1"/>
    <col min="11276" max="11276" width="10.128" style="30" customWidth="1"/>
    <col min="11277" max="11277" width="15.128" style="30" customWidth="1"/>
    <col min="11278" max="11278" width="12.624" style="30" customWidth="1"/>
    <col min="11279" max="11513" width="9" style="30" customWidth="1"/>
    <col min="11514" max="11514" width="19.872" style="30" customWidth="1"/>
    <col min="11515" max="11515" width="5" style="30" customWidth="1"/>
    <col min="11516" max="11517" width="5" style="30"/>
    <col min="11518" max="11518" width="4.376" style="30" customWidth="1"/>
    <col min="11519" max="11519" width="4.752" style="30" customWidth="1"/>
    <col min="11520" max="11520" width="20.752" style="30" customWidth="1"/>
    <col min="11521" max="11521" width="12.128" style="30" customWidth="1"/>
    <col min="11522" max="11522" width="11.504" style="30" customWidth="1"/>
    <col min="11523" max="11523" width="12.624" style="30" customWidth="1"/>
    <col min="11524" max="11524" width="9.128" style="30" customWidth="1"/>
    <col min="11525" max="11528" width="10.128" style="30" customWidth="1"/>
    <col min="11529" max="11529" width="11.872" style="30" customWidth="1"/>
    <col min="11530" max="11530" width="13.376" style="30" customWidth="1"/>
    <col min="11531" max="11531" width="16.128" style="30" customWidth="1"/>
    <col min="11532" max="11532" width="10.128" style="30" customWidth="1"/>
    <col min="11533" max="11533" width="15.128" style="30" customWidth="1"/>
    <col min="11534" max="11534" width="12.624" style="30" customWidth="1"/>
    <col min="11535" max="11769" width="9" style="30" customWidth="1"/>
    <col min="11770" max="11770" width="19.872" style="30" customWidth="1"/>
    <col min="11771" max="11771" width="5" style="30" customWidth="1"/>
    <col min="11772" max="11773" width="5" style="30"/>
    <col min="11774" max="11774" width="4.376" style="30" customWidth="1"/>
    <col min="11775" max="11775" width="4.752" style="30" customWidth="1"/>
    <col min="11776" max="11776" width="20.752" style="30" customWidth="1"/>
    <col min="11777" max="11777" width="12.128" style="30" customWidth="1"/>
    <col min="11778" max="11778" width="11.504" style="30" customWidth="1"/>
    <col min="11779" max="11779" width="12.624" style="30" customWidth="1"/>
    <col min="11780" max="11780" width="9.128" style="30" customWidth="1"/>
    <col min="11781" max="11784" width="10.128" style="30" customWidth="1"/>
    <col min="11785" max="11785" width="11.872" style="30" customWidth="1"/>
    <col min="11786" max="11786" width="13.376" style="30" customWidth="1"/>
    <col min="11787" max="11787" width="16.128" style="30" customWidth="1"/>
    <col min="11788" max="11788" width="10.128" style="30" customWidth="1"/>
    <col min="11789" max="11789" width="15.128" style="30" customWidth="1"/>
    <col min="11790" max="11790" width="12.624" style="30" customWidth="1"/>
    <col min="11791" max="12025" width="9" style="30" customWidth="1"/>
    <col min="12026" max="12026" width="19.872" style="30" customWidth="1"/>
    <col min="12027" max="12027" width="5" style="30" customWidth="1"/>
    <col min="12028" max="12029" width="5" style="30"/>
    <col min="12030" max="12030" width="4.376" style="30" customWidth="1"/>
    <col min="12031" max="12031" width="4.752" style="30" customWidth="1"/>
    <col min="12032" max="12032" width="20.752" style="30" customWidth="1"/>
    <col min="12033" max="12033" width="12.128" style="30" customWidth="1"/>
    <col min="12034" max="12034" width="11.504" style="30" customWidth="1"/>
    <col min="12035" max="12035" width="12.624" style="30" customWidth="1"/>
    <col min="12036" max="12036" width="9.128" style="30" customWidth="1"/>
    <col min="12037" max="12040" width="10.128" style="30" customWidth="1"/>
    <col min="12041" max="12041" width="11.872" style="30" customWidth="1"/>
    <col min="12042" max="12042" width="13.376" style="30" customWidth="1"/>
    <col min="12043" max="12043" width="16.128" style="30" customWidth="1"/>
    <col min="12044" max="12044" width="10.128" style="30" customWidth="1"/>
    <col min="12045" max="12045" width="15.128" style="30" customWidth="1"/>
    <col min="12046" max="12046" width="12.624" style="30" customWidth="1"/>
    <col min="12047" max="12281" width="9" style="30" customWidth="1"/>
    <col min="12282" max="12282" width="19.872" style="30" customWidth="1"/>
    <col min="12283" max="12283" width="5" style="30" customWidth="1"/>
    <col min="12284" max="12285" width="5" style="30"/>
    <col min="12286" max="12286" width="4.376" style="30" customWidth="1"/>
    <col min="12287" max="12287" width="4.752" style="30" customWidth="1"/>
    <col min="12288" max="12288" width="20.752" style="30" customWidth="1"/>
    <col min="12289" max="12289" width="12.128" style="30" customWidth="1"/>
    <col min="12290" max="12290" width="11.504" style="30" customWidth="1"/>
    <col min="12291" max="12291" width="12.624" style="30" customWidth="1"/>
    <col min="12292" max="12292" width="9.128" style="30" customWidth="1"/>
    <col min="12293" max="12296" width="10.128" style="30" customWidth="1"/>
    <col min="12297" max="12297" width="11.872" style="30" customWidth="1"/>
    <col min="12298" max="12298" width="13.376" style="30" customWidth="1"/>
    <col min="12299" max="12299" width="16.128" style="30" customWidth="1"/>
    <col min="12300" max="12300" width="10.128" style="30" customWidth="1"/>
    <col min="12301" max="12301" width="15.128" style="30" customWidth="1"/>
    <col min="12302" max="12302" width="12.624" style="30" customWidth="1"/>
    <col min="12303" max="12537" width="9" style="30" customWidth="1"/>
    <col min="12538" max="12538" width="19.872" style="30" customWidth="1"/>
    <col min="12539" max="12539" width="5" style="30" customWidth="1"/>
    <col min="12540" max="12541" width="5" style="30"/>
    <col min="12542" max="12542" width="4.376" style="30" customWidth="1"/>
    <col min="12543" max="12543" width="4.752" style="30" customWidth="1"/>
    <col min="12544" max="12544" width="20.752" style="30" customWidth="1"/>
    <col min="12545" max="12545" width="12.128" style="30" customWidth="1"/>
    <col min="12546" max="12546" width="11.504" style="30" customWidth="1"/>
    <col min="12547" max="12547" width="12.624" style="30" customWidth="1"/>
    <col min="12548" max="12548" width="9.128" style="30" customWidth="1"/>
    <col min="12549" max="12552" width="10.128" style="30" customWidth="1"/>
    <col min="12553" max="12553" width="11.872" style="30" customWidth="1"/>
    <col min="12554" max="12554" width="13.376" style="30" customWidth="1"/>
    <col min="12555" max="12555" width="16.128" style="30" customWidth="1"/>
    <col min="12556" max="12556" width="10.128" style="30" customWidth="1"/>
    <col min="12557" max="12557" width="15.128" style="30" customWidth="1"/>
    <col min="12558" max="12558" width="12.624" style="30" customWidth="1"/>
    <col min="12559" max="12793" width="9" style="30" customWidth="1"/>
    <col min="12794" max="12794" width="19.872" style="30" customWidth="1"/>
    <col min="12795" max="12795" width="5" style="30" customWidth="1"/>
    <col min="12796" max="12797" width="5" style="30"/>
    <col min="12798" max="12798" width="4.376" style="30" customWidth="1"/>
    <col min="12799" max="12799" width="4.752" style="30" customWidth="1"/>
    <col min="12800" max="12800" width="20.752" style="30" customWidth="1"/>
    <col min="12801" max="12801" width="12.128" style="30" customWidth="1"/>
    <col min="12802" max="12802" width="11.504" style="30" customWidth="1"/>
    <col min="12803" max="12803" width="12.624" style="30" customWidth="1"/>
    <col min="12804" max="12804" width="9.128" style="30" customWidth="1"/>
    <col min="12805" max="12808" width="10.128" style="30" customWidth="1"/>
    <col min="12809" max="12809" width="11.872" style="30" customWidth="1"/>
    <col min="12810" max="12810" width="13.376" style="30" customWidth="1"/>
    <col min="12811" max="12811" width="16.128" style="30" customWidth="1"/>
    <col min="12812" max="12812" width="10.128" style="30" customWidth="1"/>
    <col min="12813" max="12813" width="15.128" style="30" customWidth="1"/>
    <col min="12814" max="12814" width="12.624" style="30" customWidth="1"/>
    <col min="12815" max="13049" width="9" style="30" customWidth="1"/>
    <col min="13050" max="13050" width="19.872" style="30" customWidth="1"/>
    <col min="13051" max="13051" width="5" style="30" customWidth="1"/>
    <col min="13052" max="13053" width="5" style="30"/>
    <col min="13054" max="13054" width="4.376" style="30" customWidth="1"/>
    <col min="13055" max="13055" width="4.752" style="30" customWidth="1"/>
    <col min="13056" max="13056" width="20.752" style="30" customWidth="1"/>
    <col min="13057" max="13057" width="12.128" style="30" customWidth="1"/>
    <col min="13058" max="13058" width="11.504" style="30" customWidth="1"/>
    <col min="13059" max="13059" width="12.624" style="30" customWidth="1"/>
    <col min="13060" max="13060" width="9.128" style="30" customWidth="1"/>
    <col min="13061" max="13064" width="10.128" style="30" customWidth="1"/>
    <col min="13065" max="13065" width="11.872" style="30" customWidth="1"/>
    <col min="13066" max="13066" width="13.376" style="30" customWidth="1"/>
    <col min="13067" max="13067" width="16.128" style="30" customWidth="1"/>
    <col min="13068" max="13068" width="10.128" style="30" customWidth="1"/>
    <col min="13069" max="13069" width="15.128" style="30" customWidth="1"/>
    <col min="13070" max="13070" width="12.624" style="30" customWidth="1"/>
    <col min="13071" max="13305" width="9" style="30" customWidth="1"/>
    <col min="13306" max="13306" width="19.872" style="30" customWidth="1"/>
    <col min="13307" max="13307" width="5" style="30" customWidth="1"/>
    <col min="13308" max="13309" width="5" style="30"/>
    <col min="13310" max="13310" width="4.376" style="30" customWidth="1"/>
    <col min="13311" max="13311" width="4.752" style="30" customWidth="1"/>
    <col min="13312" max="13312" width="20.752" style="30" customWidth="1"/>
    <col min="13313" max="13313" width="12.128" style="30" customWidth="1"/>
    <col min="13314" max="13314" width="11.504" style="30" customWidth="1"/>
    <col min="13315" max="13315" width="12.624" style="30" customWidth="1"/>
    <col min="13316" max="13316" width="9.128" style="30" customWidth="1"/>
    <col min="13317" max="13320" width="10.128" style="30" customWidth="1"/>
    <col min="13321" max="13321" width="11.872" style="30" customWidth="1"/>
    <col min="13322" max="13322" width="13.376" style="30" customWidth="1"/>
    <col min="13323" max="13323" width="16.128" style="30" customWidth="1"/>
    <col min="13324" max="13324" width="10.128" style="30" customWidth="1"/>
    <col min="13325" max="13325" width="15.128" style="30" customWidth="1"/>
    <col min="13326" max="13326" width="12.624" style="30" customWidth="1"/>
    <col min="13327" max="13561" width="9" style="30" customWidth="1"/>
    <col min="13562" max="13562" width="19.872" style="30" customWidth="1"/>
    <col min="13563" max="13563" width="5" style="30" customWidth="1"/>
    <col min="13564" max="13565" width="5" style="30"/>
    <col min="13566" max="13566" width="4.376" style="30" customWidth="1"/>
    <col min="13567" max="13567" width="4.752" style="30" customWidth="1"/>
    <col min="13568" max="13568" width="20.752" style="30" customWidth="1"/>
    <col min="13569" max="13569" width="12.128" style="30" customWidth="1"/>
    <col min="13570" max="13570" width="11.504" style="30" customWidth="1"/>
    <col min="13571" max="13571" width="12.624" style="30" customWidth="1"/>
    <col min="13572" max="13572" width="9.128" style="30" customWidth="1"/>
    <col min="13573" max="13576" width="10.128" style="30" customWidth="1"/>
    <col min="13577" max="13577" width="11.872" style="30" customWidth="1"/>
    <col min="13578" max="13578" width="13.376" style="30" customWidth="1"/>
    <col min="13579" max="13579" width="16.128" style="30" customWidth="1"/>
    <col min="13580" max="13580" width="10.128" style="30" customWidth="1"/>
    <col min="13581" max="13581" width="15.128" style="30" customWidth="1"/>
    <col min="13582" max="13582" width="12.624" style="30" customWidth="1"/>
    <col min="13583" max="13817" width="9" style="30" customWidth="1"/>
    <col min="13818" max="13818" width="19.872" style="30" customWidth="1"/>
    <col min="13819" max="13819" width="5" style="30" customWidth="1"/>
    <col min="13820" max="13821" width="5" style="30"/>
    <col min="13822" max="13822" width="4.376" style="30" customWidth="1"/>
    <col min="13823" max="13823" width="4.752" style="30" customWidth="1"/>
    <col min="13824" max="13824" width="20.752" style="30" customWidth="1"/>
    <col min="13825" max="13825" width="12.128" style="30" customWidth="1"/>
    <col min="13826" max="13826" width="11.504" style="30" customWidth="1"/>
    <col min="13827" max="13827" width="12.624" style="30" customWidth="1"/>
    <col min="13828" max="13828" width="9.128" style="30" customWidth="1"/>
    <col min="13829" max="13832" width="10.128" style="30" customWidth="1"/>
    <col min="13833" max="13833" width="11.872" style="30" customWidth="1"/>
    <col min="13834" max="13834" width="13.376" style="30" customWidth="1"/>
    <col min="13835" max="13835" width="16.128" style="30" customWidth="1"/>
    <col min="13836" max="13836" width="10.128" style="30" customWidth="1"/>
    <col min="13837" max="13837" width="15.128" style="30" customWidth="1"/>
    <col min="13838" max="13838" width="12.624" style="30" customWidth="1"/>
    <col min="13839" max="14073" width="9" style="30" customWidth="1"/>
    <col min="14074" max="14074" width="19.872" style="30" customWidth="1"/>
    <col min="14075" max="14075" width="5" style="30" customWidth="1"/>
    <col min="14076" max="14077" width="5" style="30"/>
    <col min="14078" max="14078" width="4.376" style="30" customWidth="1"/>
    <col min="14079" max="14079" width="4.752" style="30" customWidth="1"/>
    <col min="14080" max="14080" width="20.752" style="30" customWidth="1"/>
    <col min="14081" max="14081" width="12.128" style="30" customWidth="1"/>
    <col min="14082" max="14082" width="11.504" style="30" customWidth="1"/>
    <col min="14083" max="14083" width="12.624" style="30" customWidth="1"/>
    <col min="14084" max="14084" width="9.128" style="30" customWidth="1"/>
    <col min="14085" max="14088" width="10.128" style="30" customWidth="1"/>
    <col min="14089" max="14089" width="11.872" style="30" customWidth="1"/>
    <col min="14090" max="14090" width="13.376" style="30" customWidth="1"/>
    <col min="14091" max="14091" width="16.128" style="30" customWidth="1"/>
    <col min="14092" max="14092" width="10.128" style="30" customWidth="1"/>
    <col min="14093" max="14093" width="15.128" style="30" customWidth="1"/>
    <col min="14094" max="14094" width="12.624" style="30" customWidth="1"/>
    <col min="14095" max="14329" width="9" style="30" customWidth="1"/>
    <col min="14330" max="14330" width="19.872" style="30" customWidth="1"/>
    <col min="14331" max="14331" width="5" style="30" customWidth="1"/>
    <col min="14332" max="14333" width="5" style="30"/>
    <col min="14334" max="14334" width="4.376" style="30" customWidth="1"/>
    <col min="14335" max="14335" width="4.752" style="30" customWidth="1"/>
    <col min="14336" max="14336" width="20.752" style="30" customWidth="1"/>
    <col min="14337" max="14337" width="12.128" style="30" customWidth="1"/>
    <col min="14338" max="14338" width="11.504" style="30" customWidth="1"/>
    <col min="14339" max="14339" width="12.624" style="30" customWidth="1"/>
    <col min="14340" max="14340" width="9.128" style="30" customWidth="1"/>
    <col min="14341" max="14344" width="10.128" style="30" customWidth="1"/>
    <col min="14345" max="14345" width="11.872" style="30" customWidth="1"/>
    <col min="14346" max="14346" width="13.376" style="30" customWidth="1"/>
    <col min="14347" max="14347" width="16.128" style="30" customWidth="1"/>
    <col min="14348" max="14348" width="10.128" style="30" customWidth="1"/>
    <col min="14349" max="14349" width="15.128" style="30" customWidth="1"/>
    <col min="14350" max="14350" width="12.624" style="30" customWidth="1"/>
    <col min="14351" max="14585" width="9" style="30" customWidth="1"/>
    <col min="14586" max="14586" width="19.872" style="30" customWidth="1"/>
    <col min="14587" max="14587" width="5" style="30" customWidth="1"/>
    <col min="14588" max="14589" width="5" style="30"/>
    <col min="14590" max="14590" width="4.376" style="30" customWidth="1"/>
    <col min="14591" max="14591" width="4.752" style="30" customWidth="1"/>
    <col min="14592" max="14592" width="20.752" style="30" customWidth="1"/>
    <col min="14593" max="14593" width="12.128" style="30" customWidth="1"/>
    <col min="14594" max="14594" width="11.504" style="30" customWidth="1"/>
    <col min="14595" max="14595" width="12.624" style="30" customWidth="1"/>
    <col min="14596" max="14596" width="9.128" style="30" customWidth="1"/>
    <col min="14597" max="14600" width="10.128" style="30" customWidth="1"/>
    <col min="14601" max="14601" width="11.872" style="30" customWidth="1"/>
    <col min="14602" max="14602" width="13.376" style="30" customWidth="1"/>
    <col min="14603" max="14603" width="16.128" style="30" customWidth="1"/>
    <col min="14604" max="14604" width="10.128" style="30" customWidth="1"/>
    <col min="14605" max="14605" width="15.128" style="30" customWidth="1"/>
    <col min="14606" max="14606" width="12.624" style="30" customWidth="1"/>
    <col min="14607" max="14841" width="9" style="30" customWidth="1"/>
    <col min="14842" max="14842" width="19.872" style="30" customWidth="1"/>
    <col min="14843" max="14843" width="5" style="30" customWidth="1"/>
    <col min="14844" max="14845" width="5" style="30"/>
    <col min="14846" max="14846" width="4.376" style="30" customWidth="1"/>
    <col min="14847" max="14847" width="4.752" style="30" customWidth="1"/>
    <col min="14848" max="14848" width="20.752" style="30" customWidth="1"/>
    <col min="14849" max="14849" width="12.128" style="30" customWidth="1"/>
    <col min="14850" max="14850" width="11.504" style="30" customWidth="1"/>
    <col min="14851" max="14851" width="12.624" style="30" customWidth="1"/>
    <col min="14852" max="14852" width="9.128" style="30" customWidth="1"/>
    <col min="14853" max="14856" width="10.128" style="30" customWidth="1"/>
    <col min="14857" max="14857" width="11.872" style="30" customWidth="1"/>
    <col min="14858" max="14858" width="13.376" style="30" customWidth="1"/>
    <col min="14859" max="14859" width="16.128" style="30" customWidth="1"/>
    <col min="14860" max="14860" width="10.128" style="30" customWidth="1"/>
    <col min="14861" max="14861" width="15.128" style="30" customWidth="1"/>
    <col min="14862" max="14862" width="12.624" style="30" customWidth="1"/>
    <col min="14863" max="15097" width="9" style="30" customWidth="1"/>
    <col min="15098" max="15098" width="19.872" style="30" customWidth="1"/>
    <col min="15099" max="15099" width="5" style="30" customWidth="1"/>
    <col min="15100" max="15101" width="5" style="30"/>
    <col min="15102" max="15102" width="4.376" style="30" customWidth="1"/>
    <col min="15103" max="15103" width="4.752" style="30" customWidth="1"/>
    <col min="15104" max="15104" width="20.752" style="30" customWidth="1"/>
    <col min="15105" max="15105" width="12.128" style="30" customWidth="1"/>
    <col min="15106" max="15106" width="11.504" style="30" customWidth="1"/>
    <col min="15107" max="15107" width="12.624" style="30" customWidth="1"/>
    <col min="15108" max="15108" width="9.128" style="30" customWidth="1"/>
    <col min="15109" max="15112" width="10.128" style="30" customWidth="1"/>
    <col min="15113" max="15113" width="11.872" style="30" customWidth="1"/>
    <col min="15114" max="15114" width="13.376" style="30" customWidth="1"/>
    <col min="15115" max="15115" width="16.128" style="30" customWidth="1"/>
    <col min="15116" max="15116" width="10.128" style="30" customWidth="1"/>
    <col min="15117" max="15117" width="15.128" style="30" customWidth="1"/>
    <col min="15118" max="15118" width="12.624" style="30" customWidth="1"/>
    <col min="15119" max="15353" width="9" style="30" customWidth="1"/>
    <col min="15354" max="15354" width="19.872" style="30" customWidth="1"/>
    <col min="15355" max="15355" width="5" style="30" customWidth="1"/>
    <col min="15356" max="15357" width="5" style="30"/>
    <col min="15358" max="15358" width="4.376" style="30" customWidth="1"/>
    <col min="15359" max="15359" width="4.752" style="30" customWidth="1"/>
    <col min="15360" max="15360" width="20.752" style="30" customWidth="1"/>
    <col min="15361" max="15361" width="12.128" style="30" customWidth="1"/>
    <col min="15362" max="15362" width="11.504" style="30" customWidth="1"/>
    <col min="15363" max="15363" width="12.624" style="30" customWidth="1"/>
    <col min="15364" max="15364" width="9.128" style="30" customWidth="1"/>
    <col min="15365" max="15368" width="10.128" style="30" customWidth="1"/>
    <col min="15369" max="15369" width="11.872" style="30" customWidth="1"/>
    <col min="15370" max="15370" width="13.376" style="30" customWidth="1"/>
    <col min="15371" max="15371" width="16.128" style="30" customWidth="1"/>
    <col min="15372" max="15372" width="10.128" style="30" customWidth="1"/>
    <col min="15373" max="15373" width="15.128" style="30" customWidth="1"/>
    <col min="15374" max="15374" width="12.624" style="30" customWidth="1"/>
    <col min="15375" max="15609" width="9" style="30" customWidth="1"/>
    <col min="15610" max="15610" width="19.872" style="30" customWidth="1"/>
    <col min="15611" max="15611" width="5" style="30" customWidth="1"/>
    <col min="15612" max="15613" width="5" style="30"/>
    <col min="15614" max="15614" width="4.376" style="30" customWidth="1"/>
    <col min="15615" max="15615" width="4.752" style="30" customWidth="1"/>
    <col min="15616" max="15616" width="20.752" style="30" customWidth="1"/>
    <col min="15617" max="15617" width="12.128" style="30" customWidth="1"/>
    <col min="15618" max="15618" width="11.504" style="30" customWidth="1"/>
    <col min="15619" max="15619" width="12.624" style="30" customWidth="1"/>
    <col min="15620" max="15620" width="9.128" style="30" customWidth="1"/>
    <col min="15621" max="15624" width="10.128" style="30" customWidth="1"/>
    <col min="15625" max="15625" width="11.872" style="30" customWidth="1"/>
    <col min="15626" max="15626" width="13.376" style="30" customWidth="1"/>
    <col min="15627" max="15627" width="16.128" style="30" customWidth="1"/>
    <col min="15628" max="15628" width="10.128" style="30" customWidth="1"/>
    <col min="15629" max="15629" width="15.128" style="30" customWidth="1"/>
    <col min="15630" max="15630" width="12.624" style="30" customWidth="1"/>
    <col min="15631" max="15865" width="9" style="30" customWidth="1"/>
    <col min="15866" max="15866" width="19.872" style="30" customWidth="1"/>
    <col min="15867" max="15867" width="5" style="30" customWidth="1"/>
    <col min="15868" max="15869" width="5" style="30"/>
    <col min="15870" max="15870" width="4.376" style="30" customWidth="1"/>
    <col min="15871" max="15871" width="4.752" style="30" customWidth="1"/>
    <col min="15872" max="15872" width="20.752" style="30" customWidth="1"/>
    <col min="15873" max="15873" width="12.128" style="30" customWidth="1"/>
    <col min="15874" max="15874" width="11.504" style="30" customWidth="1"/>
    <col min="15875" max="15875" width="12.624" style="30" customWidth="1"/>
    <col min="15876" max="15876" width="9.128" style="30" customWidth="1"/>
    <col min="15877" max="15880" width="10.128" style="30" customWidth="1"/>
    <col min="15881" max="15881" width="11.872" style="30" customWidth="1"/>
    <col min="15882" max="15882" width="13.376" style="30" customWidth="1"/>
    <col min="15883" max="15883" width="16.128" style="30" customWidth="1"/>
    <col min="15884" max="15884" width="10.128" style="30" customWidth="1"/>
    <col min="15885" max="15885" width="15.128" style="30" customWidth="1"/>
    <col min="15886" max="15886" width="12.624" style="30" customWidth="1"/>
    <col min="15887" max="16121" width="9" style="30" customWidth="1"/>
    <col min="16122" max="16122" width="19.872" style="30" customWidth="1"/>
    <col min="16123" max="16123" width="5" style="30" customWidth="1"/>
    <col min="16124" max="16125" width="5" style="30"/>
    <col min="16126" max="16126" width="4.376" style="30" customWidth="1"/>
    <col min="16127" max="16127" width="4.752" style="30" customWidth="1"/>
    <col min="16128" max="16128" width="20.752" style="30" customWidth="1"/>
    <col min="16129" max="16129" width="12.128" style="30" customWidth="1"/>
    <col min="16130" max="16130" width="11.504" style="30" customWidth="1"/>
    <col min="16131" max="16131" width="12.624" style="30" customWidth="1"/>
    <col min="16132" max="16132" width="9.128" style="30" customWidth="1"/>
    <col min="16133" max="16136" width="10.128" style="30" customWidth="1"/>
    <col min="16137" max="16137" width="11.872" style="30" customWidth="1"/>
    <col min="16138" max="16138" width="13.376" style="30" customWidth="1"/>
    <col min="16139" max="16139" width="16.128" style="30" customWidth="1"/>
    <col min="16140" max="16140" width="10.128" style="30" customWidth="1"/>
    <col min="16141" max="16141" width="15.128" style="30" customWidth="1"/>
    <col min="16142" max="16142" width="12.624" style="30" customWidth="1"/>
    <col min="16143" max="16377" width="9" style="30" customWidth="1"/>
    <col min="16378" max="16378" width="19.872" style="30" customWidth="1"/>
    <col min="16379" max="16379" width="5" style="30" customWidth="1"/>
    <col min="16380" max="16384" width="5" style="30"/>
  </cols>
  <sheetData>
    <row r="1" spans="1:11">
      <c r="A1" s="31" t="s">
        <v>0</v>
      </c>
      <c r="F1" s="32"/>
      <c r="K1" s="104"/>
    </row>
    <row r="2" ht="26.25" spans="1:16">
      <c r="A2" s="33" t="s">
        <v>1</v>
      </c>
      <c r="B2" s="33"/>
      <c r="C2" s="33"/>
      <c r="D2" s="33"/>
      <c r="E2" s="33"/>
      <c r="F2" s="80"/>
      <c r="G2" s="33"/>
      <c r="H2" s="33"/>
      <c r="I2" s="33"/>
      <c r="J2" s="33"/>
      <c r="K2" s="33"/>
      <c r="L2" s="33"/>
      <c r="M2" s="33"/>
      <c r="N2" s="33"/>
      <c r="O2" s="105"/>
      <c r="P2" s="33"/>
    </row>
    <row r="3" customFormat="1" ht="26.25" spans="1:252">
      <c r="A3" s="34" t="s">
        <v>2</v>
      </c>
      <c r="B3" s="34"/>
      <c r="C3" s="34"/>
      <c r="D3" s="34"/>
      <c r="E3" s="34"/>
      <c r="F3" s="34"/>
      <c r="G3" s="35"/>
      <c r="H3" s="36" t="s">
        <v>3</v>
      </c>
      <c r="I3" s="64"/>
      <c r="J3" s="64"/>
      <c r="K3" s="64"/>
      <c r="L3" s="64"/>
      <c r="M3" s="64"/>
      <c r="N3" s="33"/>
      <c r="O3" s="105"/>
      <c r="P3" s="33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30"/>
    </row>
    <row r="4" s="22" customFormat="1" ht="39" customHeight="1" spans="1:252">
      <c r="A4" s="37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8" t="s">
        <v>14</v>
      </c>
      <c r="L4" s="40" t="s">
        <v>15</v>
      </c>
      <c r="M4" s="106" t="s">
        <v>16</v>
      </c>
      <c r="N4" s="65" t="s">
        <v>17</v>
      </c>
      <c r="O4" s="107" t="s">
        <v>18</v>
      </c>
      <c r="P4" s="65" t="s">
        <v>19</v>
      </c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6"/>
    </row>
    <row r="5" s="22" customFormat="1" ht="24" customHeight="1" spans="1:252">
      <c r="A5" s="37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 t="s">
        <v>20</v>
      </c>
      <c r="L5" s="40">
        <v>12</v>
      </c>
      <c r="M5" s="108">
        <v>13</v>
      </c>
      <c r="N5" s="65" t="s">
        <v>21</v>
      </c>
      <c r="O5" s="37">
        <v>15</v>
      </c>
      <c r="P5" s="65" t="s">
        <v>22</v>
      </c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6"/>
    </row>
    <row r="6" customFormat="1" spans="1:16">
      <c r="A6" s="81">
        <v>1</v>
      </c>
      <c r="B6" s="81" t="s">
        <v>23</v>
      </c>
      <c r="C6" s="81" t="s">
        <v>24</v>
      </c>
      <c r="D6" s="82">
        <v>45217</v>
      </c>
      <c r="E6" s="82">
        <v>45399</v>
      </c>
      <c r="F6" s="81" t="s">
        <v>25</v>
      </c>
      <c r="G6" s="83" t="s">
        <v>26</v>
      </c>
      <c r="H6" s="84">
        <v>0.12</v>
      </c>
      <c r="I6" s="84">
        <v>4.2</v>
      </c>
      <c r="J6" s="84">
        <v>2.2</v>
      </c>
      <c r="K6" s="84">
        <f t="shared" ref="K6:K14" si="0">I6*J6+H6</f>
        <v>9.36</v>
      </c>
      <c r="L6" s="109">
        <v>30000</v>
      </c>
      <c r="M6" s="81">
        <v>14</v>
      </c>
      <c r="N6" s="110">
        <v>600000</v>
      </c>
      <c r="O6" s="111">
        <v>0.05</v>
      </c>
      <c r="P6" s="110">
        <v>30000</v>
      </c>
    </row>
    <row r="7" customFormat="1" spans="1:16">
      <c r="A7" s="81"/>
      <c r="B7" s="81"/>
      <c r="C7" s="81"/>
      <c r="D7" s="82"/>
      <c r="E7" s="82"/>
      <c r="F7" s="81"/>
      <c r="G7" s="83" t="s">
        <v>27</v>
      </c>
      <c r="H7" s="84">
        <v>0.01</v>
      </c>
      <c r="I7" s="84">
        <v>4.5</v>
      </c>
      <c r="J7" s="84">
        <v>0.2</v>
      </c>
      <c r="K7" s="84">
        <f t="shared" si="0"/>
        <v>0.91</v>
      </c>
      <c r="L7" s="109">
        <v>120000</v>
      </c>
      <c r="M7" s="81"/>
      <c r="N7" s="110"/>
      <c r="O7" s="111">
        <v>0.05</v>
      </c>
      <c r="P7" s="110"/>
    </row>
    <row r="8" customFormat="1" spans="1:16">
      <c r="A8" s="81"/>
      <c r="B8" s="81"/>
      <c r="C8" s="81"/>
      <c r="D8" s="82"/>
      <c r="E8" s="82"/>
      <c r="F8" s="81"/>
      <c r="G8" s="83" t="s">
        <v>28</v>
      </c>
      <c r="H8" s="84">
        <v>0.2</v>
      </c>
      <c r="I8" s="84">
        <v>8.5</v>
      </c>
      <c r="J8" s="84">
        <v>0.8</v>
      </c>
      <c r="K8" s="84">
        <f t="shared" si="0"/>
        <v>7</v>
      </c>
      <c r="L8" s="109">
        <v>30000</v>
      </c>
      <c r="M8" s="81"/>
      <c r="N8" s="110"/>
      <c r="O8" s="111">
        <v>0.05</v>
      </c>
      <c r="P8" s="110"/>
    </row>
    <row r="9" customFormat="1" ht="28" customHeight="1" spans="1:16">
      <c r="A9" s="85">
        <v>2</v>
      </c>
      <c r="B9" s="85" t="s">
        <v>29</v>
      </c>
      <c r="C9" s="81" t="s">
        <v>30</v>
      </c>
      <c r="D9" s="86">
        <v>45217</v>
      </c>
      <c r="E9" s="86">
        <v>45399</v>
      </c>
      <c r="F9" s="81" t="s">
        <v>31</v>
      </c>
      <c r="G9" s="87" t="s">
        <v>26</v>
      </c>
      <c r="H9" s="87">
        <v>0.1</v>
      </c>
      <c r="I9" s="87">
        <v>4.5</v>
      </c>
      <c r="J9" s="87">
        <v>2</v>
      </c>
      <c r="K9" s="81">
        <f t="shared" si="0"/>
        <v>9.1</v>
      </c>
      <c r="L9" s="87">
        <v>400000</v>
      </c>
      <c r="M9" s="87">
        <v>200</v>
      </c>
      <c r="N9" s="112">
        <v>3640000</v>
      </c>
      <c r="O9" s="111">
        <v>0.05</v>
      </c>
      <c r="P9" s="112">
        <v>182000</v>
      </c>
    </row>
    <row r="10" customFormat="1" spans="1:16">
      <c r="A10" s="88">
        <v>3</v>
      </c>
      <c r="B10" s="88" t="s">
        <v>23</v>
      </c>
      <c r="C10" s="88" t="s">
        <v>32</v>
      </c>
      <c r="D10" s="89">
        <v>45217</v>
      </c>
      <c r="E10" s="89">
        <v>45399</v>
      </c>
      <c r="F10" s="88" t="s">
        <v>33</v>
      </c>
      <c r="G10" s="90" t="s">
        <v>34</v>
      </c>
      <c r="H10" s="81">
        <v>0.5</v>
      </c>
      <c r="I10" s="81">
        <v>9</v>
      </c>
      <c r="J10" s="81">
        <v>1</v>
      </c>
      <c r="K10" s="81">
        <f t="shared" si="0"/>
        <v>9.5</v>
      </c>
      <c r="L10" s="109">
        <v>90000</v>
      </c>
      <c r="M10" s="81">
        <v>9</v>
      </c>
      <c r="N10" s="113">
        <v>3026922.72</v>
      </c>
      <c r="O10" s="111">
        <v>0.05</v>
      </c>
      <c r="P10" s="113">
        <v>151346.14</v>
      </c>
    </row>
    <row r="11" customFormat="1" spans="1:16">
      <c r="A11" s="91"/>
      <c r="B11" s="91"/>
      <c r="C11" s="91"/>
      <c r="D11" s="92"/>
      <c r="E11" s="92"/>
      <c r="F11" s="91"/>
      <c r="G11" s="90" t="s">
        <v>35</v>
      </c>
      <c r="H11" s="81">
        <v>0.15</v>
      </c>
      <c r="I11" s="81">
        <v>5.3</v>
      </c>
      <c r="J11" s="81">
        <v>1</v>
      </c>
      <c r="K11" s="81">
        <f t="shared" si="0"/>
        <v>5.45</v>
      </c>
      <c r="L11" s="109">
        <v>75000</v>
      </c>
      <c r="M11" s="81">
        <v>21</v>
      </c>
      <c r="N11" s="114"/>
      <c r="O11" s="111">
        <v>0.05</v>
      </c>
      <c r="P11" s="114"/>
    </row>
    <row r="12" customFormat="1" spans="1:16">
      <c r="A12" s="91"/>
      <c r="B12" s="91"/>
      <c r="C12" s="91"/>
      <c r="D12" s="92"/>
      <c r="E12" s="92"/>
      <c r="F12" s="91"/>
      <c r="G12" s="90" t="s">
        <v>26</v>
      </c>
      <c r="H12" s="81">
        <v>0.12</v>
      </c>
      <c r="I12" s="81">
        <v>4.8</v>
      </c>
      <c r="J12" s="81">
        <v>3.5</v>
      </c>
      <c r="K12" s="81">
        <f t="shared" si="0"/>
        <v>16.92</v>
      </c>
      <c r="L12" s="109">
        <v>21866</v>
      </c>
      <c r="M12" s="81">
        <v>36</v>
      </c>
      <c r="N12" s="114"/>
      <c r="O12" s="111">
        <v>0.05</v>
      </c>
      <c r="P12" s="114"/>
    </row>
    <row r="13" customFormat="1" spans="1:16">
      <c r="A13" s="91"/>
      <c r="B13" s="91"/>
      <c r="C13" s="91"/>
      <c r="D13" s="92"/>
      <c r="E13" s="92"/>
      <c r="F13" s="91"/>
      <c r="G13" s="90" t="s">
        <v>27</v>
      </c>
      <c r="H13" s="81">
        <v>0.05</v>
      </c>
      <c r="I13" s="81">
        <v>3.7</v>
      </c>
      <c r="J13" s="81">
        <v>0.4</v>
      </c>
      <c r="K13" s="81">
        <f t="shared" si="0"/>
        <v>1.53</v>
      </c>
      <c r="L13" s="109">
        <v>360000</v>
      </c>
      <c r="M13" s="81">
        <v>45</v>
      </c>
      <c r="N13" s="114"/>
      <c r="O13" s="111">
        <v>0.05</v>
      </c>
      <c r="P13" s="114"/>
    </row>
    <row r="14" customFormat="1" spans="1:16">
      <c r="A14" s="93"/>
      <c r="B14" s="93"/>
      <c r="C14" s="93"/>
      <c r="D14" s="94"/>
      <c r="E14" s="94"/>
      <c r="F14" s="93"/>
      <c r="G14" s="90" t="s">
        <v>28</v>
      </c>
      <c r="H14" s="81">
        <v>0.2</v>
      </c>
      <c r="I14" s="81">
        <v>8.5</v>
      </c>
      <c r="J14" s="81">
        <v>1.2</v>
      </c>
      <c r="K14" s="81">
        <f t="shared" si="0"/>
        <v>10.4</v>
      </c>
      <c r="L14" s="109">
        <v>81000</v>
      </c>
      <c r="M14" s="81">
        <v>15</v>
      </c>
      <c r="N14" s="42"/>
      <c r="O14" s="111">
        <v>0.05</v>
      </c>
      <c r="P14" s="42"/>
    </row>
    <row r="15" customFormat="1" spans="1:16">
      <c r="A15" s="95">
        <v>4</v>
      </c>
      <c r="B15" s="95" t="s">
        <v>36</v>
      </c>
      <c r="C15" s="96" t="s">
        <v>37</v>
      </c>
      <c r="D15" s="97">
        <v>45220</v>
      </c>
      <c r="E15" s="97">
        <v>45402</v>
      </c>
      <c r="F15" s="96" t="s">
        <v>38</v>
      </c>
      <c r="G15" s="95" t="s">
        <v>26</v>
      </c>
      <c r="H15" s="95">
        <v>0.12</v>
      </c>
      <c r="I15" s="95">
        <v>4.8</v>
      </c>
      <c r="J15" s="95">
        <v>1</v>
      </c>
      <c r="K15" s="95">
        <v>4.92</v>
      </c>
      <c r="L15" s="95">
        <v>776000</v>
      </c>
      <c r="M15" s="95">
        <v>194</v>
      </c>
      <c r="N15" s="115">
        <v>6627040</v>
      </c>
      <c r="O15" s="111">
        <v>0.05</v>
      </c>
      <c r="P15" s="115">
        <v>331352</v>
      </c>
    </row>
    <row r="16" customFormat="1" spans="1:16">
      <c r="A16" s="95"/>
      <c r="B16" s="95"/>
      <c r="C16" s="96"/>
      <c r="D16" s="97"/>
      <c r="E16" s="97"/>
      <c r="F16" s="96"/>
      <c r="G16" s="95" t="s">
        <v>27</v>
      </c>
      <c r="H16" s="95">
        <v>0.01</v>
      </c>
      <c r="I16" s="95">
        <v>4.5</v>
      </c>
      <c r="J16" s="95">
        <v>0.1</v>
      </c>
      <c r="K16" s="95">
        <v>0.46</v>
      </c>
      <c r="L16" s="95">
        <v>5820000</v>
      </c>
      <c r="M16" s="95"/>
      <c r="N16" s="115"/>
      <c r="O16" s="111">
        <v>0.05</v>
      </c>
      <c r="P16" s="115"/>
    </row>
    <row r="17" customFormat="1" spans="1:16">
      <c r="A17" s="95"/>
      <c r="B17" s="95"/>
      <c r="C17" s="96"/>
      <c r="D17" s="97"/>
      <c r="E17" s="97"/>
      <c r="F17" s="96"/>
      <c r="G17" s="95" t="s">
        <v>39</v>
      </c>
      <c r="H17" s="95">
        <v>0.1</v>
      </c>
      <c r="I17" s="95">
        <v>4.5</v>
      </c>
      <c r="J17" s="95">
        <v>3</v>
      </c>
      <c r="K17" s="95">
        <v>13.6</v>
      </c>
      <c r="L17" s="95">
        <v>9700</v>
      </c>
      <c r="M17" s="95"/>
      <c r="N17" s="115"/>
      <c r="O17" s="111">
        <v>0.05</v>
      </c>
      <c r="P17" s="115"/>
    </row>
    <row r="18" customFormat="1" spans="1:16">
      <c r="A18" s="85">
        <v>5</v>
      </c>
      <c r="B18" s="85" t="s">
        <v>23</v>
      </c>
      <c r="C18" s="87" t="s">
        <v>40</v>
      </c>
      <c r="D18" s="86">
        <v>45224</v>
      </c>
      <c r="E18" s="86">
        <v>45406</v>
      </c>
      <c r="F18" s="85" t="s">
        <v>41</v>
      </c>
      <c r="G18" s="87" t="s">
        <v>42</v>
      </c>
      <c r="H18" s="85">
        <v>0.03</v>
      </c>
      <c r="I18" s="85">
        <v>6</v>
      </c>
      <c r="J18" s="85">
        <v>0.27</v>
      </c>
      <c r="K18" s="81">
        <f t="shared" ref="K18:K36" si="1">I18*J18+H18</f>
        <v>1.65</v>
      </c>
      <c r="L18" s="116">
        <v>400000</v>
      </c>
      <c r="M18" s="85">
        <v>14</v>
      </c>
      <c r="N18" s="117">
        <v>1256250</v>
      </c>
      <c r="O18" s="118">
        <v>0.05</v>
      </c>
      <c r="P18" s="117">
        <v>62812.5</v>
      </c>
    </row>
    <row r="19" customFormat="1" spans="1:16">
      <c r="A19" s="85"/>
      <c r="B19" s="85"/>
      <c r="C19" s="87"/>
      <c r="D19" s="86"/>
      <c r="E19" s="86"/>
      <c r="F19" s="85"/>
      <c r="G19" s="87" t="s">
        <v>43</v>
      </c>
      <c r="H19" s="85">
        <v>1.2</v>
      </c>
      <c r="I19" s="85">
        <v>20</v>
      </c>
      <c r="J19" s="85">
        <v>1</v>
      </c>
      <c r="K19" s="81">
        <f t="shared" si="1"/>
        <v>21.2</v>
      </c>
      <c r="L19" s="116">
        <v>28125</v>
      </c>
      <c r="M19" s="85">
        <v>11</v>
      </c>
      <c r="N19" s="117"/>
      <c r="O19" s="118">
        <v>0.05</v>
      </c>
      <c r="P19" s="117"/>
    </row>
    <row r="20" customFormat="1" spans="1:16">
      <c r="A20" s="85">
        <v>6</v>
      </c>
      <c r="B20" s="85" t="s">
        <v>44</v>
      </c>
      <c r="C20" s="87" t="s">
        <v>45</v>
      </c>
      <c r="D20" s="86">
        <v>45224</v>
      </c>
      <c r="E20" s="86">
        <v>45406</v>
      </c>
      <c r="F20" s="85" t="s">
        <v>46</v>
      </c>
      <c r="G20" s="87" t="s">
        <v>47</v>
      </c>
      <c r="H20" s="85">
        <v>2</v>
      </c>
      <c r="I20" s="85">
        <v>3.5</v>
      </c>
      <c r="J20" s="85">
        <v>2</v>
      </c>
      <c r="K20" s="81">
        <f t="shared" si="1"/>
        <v>9</v>
      </c>
      <c r="L20" s="116">
        <v>639000</v>
      </c>
      <c r="M20" s="85">
        <v>222</v>
      </c>
      <c r="N20" s="117">
        <v>13661000</v>
      </c>
      <c r="O20" s="118">
        <v>0.05</v>
      </c>
      <c r="P20" s="117">
        <v>683050</v>
      </c>
    </row>
    <row r="21" customFormat="1" spans="1:16">
      <c r="A21" s="85"/>
      <c r="B21" s="85"/>
      <c r="C21" s="87"/>
      <c r="D21" s="86"/>
      <c r="E21" s="86"/>
      <c r="F21" s="85"/>
      <c r="G21" s="87" t="s">
        <v>48</v>
      </c>
      <c r="H21" s="85">
        <v>2</v>
      </c>
      <c r="I21" s="85">
        <v>10</v>
      </c>
      <c r="J21" s="85">
        <v>0.5</v>
      </c>
      <c r="K21" s="81">
        <f t="shared" si="1"/>
        <v>7</v>
      </c>
      <c r="L21" s="116">
        <v>1130000</v>
      </c>
      <c r="M21" s="85">
        <v>306</v>
      </c>
      <c r="N21" s="117"/>
      <c r="O21" s="118">
        <v>0.05</v>
      </c>
      <c r="P21" s="117"/>
    </row>
    <row r="22" customFormat="1" spans="1:16">
      <c r="A22" s="81">
        <v>7</v>
      </c>
      <c r="B22" s="81" t="s">
        <v>49</v>
      </c>
      <c r="C22" s="81" t="s">
        <v>50</v>
      </c>
      <c r="D22" s="82">
        <v>45224</v>
      </c>
      <c r="E22" s="82">
        <v>45589</v>
      </c>
      <c r="F22" s="81" t="s">
        <v>51</v>
      </c>
      <c r="G22" s="83" t="s">
        <v>34</v>
      </c>
      <c r="H22" s="81">
        <v>0.75</v>
      </c>
      <c r="I22" s="81">
        <v>10</v>
      </c>
      <c r="J22" s="81">
        <v>1</v>
      </c>
      <c r="K22" s="81">
        <f t="shared" si="1"/>
        <v>10.75</v>
      </c>
      <c r="L22" s="81">
        <v>65000</v>
      </c>
      <c r="M22" s="85">
        <v>13</v>
      </c>
      <c r="N22" s="117">
        <v>698750</v>
      </c>
      <c r="O22" s="111">
        <v>0.07</v>
      </c>
      <c r="P22" s="117">
        <v>48912.5</v>
      </c>
    </row>
    <row r="23" customFormat="1" spans="1:16">
      <c r="A23" s="81">
        <v>8</v>
      </c>
      <c r="B23" s="81" t="s">
        <v>49</v>
      </c>
      <c r="C23" s="81" t="s">
        <v>52</v>
      </c>
      <c r="D23" s="82">
        <v>45224</v>
      </c>
      <c r="E23" s="82">
        <v>45406</v>
      </c>
      <c r="F23" s="81" t="s">
        <v>51</v>
      </c>
      <c r="G23" s="83" t="s">
        <v>43</v>
      </c>
      <c r="H23" s="81">
        <v>1.2</v>
      </c>
      <c r="I23" s="81">
        <v>13</v>
      </c>
      <c r="J23" s="81">
        <v>1.2</v>
      </c>
      <c r="K23" s="81">
        <f t="shared" si="1"/>
        <v>16.8</v>
      </c>
      <c r="L23" s="81">
        <v>15600</v>
      </c>
      <c r="M23" s="81">
        <v>5</v>
      </c>
      <c r="N23" s="117">
        <v>262080</v>
      </c>
      <c r="O23" s="111">
        <v>0.05</v>
      </c>
      <c r="P23" s="117">
        <v>13104</v>
      </c>
    </row>
    <row r="24" customFormat="1" spans="1:16">
      <c r="A24" s="81">
        <v>9</v>
      </c>
      <c r="B24" s="81" t="s">
        <v>23</v>
      </c>
      <c r="C24" s="81" t="s">
        <v>53</v>
      </c>
      <c r="D24" s="82">
        <v>45226</v>
      </c>
      <c r="E24" s="82">
        <v>45408</v>
      </c>
      <c r="F24" s="81" t="s">
        <v>54</v>
      </c>
      <c r="G24" s="83" t="s">
        <v>43</v>
      </c>
      <c r="H24" s="81">
        <v>0.7</v>
      </c>
      <c r="I24" s="81">
        <v>11</v>
      </c>
      <c r="J24" s="81">
        <v>0.9</v>
      </c>
      <c r="K24" s="81">
        <f t="shared" si="1"/>
        <v>10.6</v>
      </c>
      <c r="L24" s="81">
        <v>75000</v>
      </c>
      <c r="M24" s="81">
        <v>15</v>
      </c>
      <c r="N24" s="117">
        <v>795000</v>
      </c>
      <c r="O24" s="111">
        <v>0.05</v>
      </c>
      <c r="P24" s="117">
        <v>39750</v>
      </c>
    </row>
    <row r="25" customFormat="1" spans="1:16">
      <c r="A25" s="95">
        <v>10</v>
      </c>
      <c r="B25" s="95" t="s">
        <v>23</v>
      </c>
      <c r="C25" s="96" t="s">
        <v>55</v>
      </c>
      <c r="D25" s="97">
        <v>45227</v>
      </c>
      <c r="E25" s="97">
        <v>45318</v>
      </c>
      <c r="F25" s="96" t="s">
        <v>56</v>
      </c>
      <c r="G25" s="83" t="s">
        <v>57</v>
      </c>
      <c r="H25" s="81">
        <v>2</v>
      </c>
      <c r="I25" s="81">
        <v>3.2</v>
      </c>
      <c r="J25" s="81">
        <v>1.5</v>
      </c>
      <c r="K25" s="81">
        <f t="shared" si="1"/>
        <v>6.8</v>
      </c>
      <c r="L25" s="81">
        <v>90000</v>
      </c>
      <c r="M25" s="95">
        <v>24</v>
      </c>
      <c r="N25" s="115">
        <v>1762800</v>
      </c>
      <c r="O25" s="111">
        <v>0.05</v>
      </c>
      <c r="P25" s="115">
        <v>88140</v>
      </c>
    </row>
    <row r="26" customFormat="1" spans="1:16">
      <c r="A26" s="95"/>
      <c r="B26" s="95"/>
      <c r="C26" s="96"/>
      <c r="D26" s="97"/>
      <c r="E26" s="97"/>
      <c r="F26" s="96"/>
      <c r="G26" s="83" t="s">
        <v>58</v>
      </c>
      <c r="H26" s="81">
        <v>2</v>
      </c>
      <c r="I26" s="81">
        <v>5.3</v>
      </c>
      <c r="J26" s="81">
        <v>0.6</v>
      </c>
      <c r="K26" s="81">
        <f t="shared" si="1"/>
        <v>5.18</v>
      </c>
      <c r="L26" s="81">
        <v>60000</v>
      </c>
      <c r="M26" s="95">
        <v>12</v>
      </c>
      <c r="N26" s="115"/>
      <c r="O26" s="111">
        <v>0.05</v>
      </c>
      <c r="P26" s="115"/>
    </row>
    <row r="27" customFormat="1" spans="1:16">
      <c r="A27" s="95"/>
      <c r="B27" s="95"/>
      <c r="C27" s="96"/>
      <c r="D27" s="97"/>
      <c r="E27" s="97"/>
      <c r="F27" s="96"/>
      <c r="G27" s="83" t="s">
        <v>59</v>
      </c>
      <c r="H27" s="81">
        <v>2</v>
      </c>
      <c r="I27" s="81">
        <v>12</v>
      </c>
      <c r="J27" s="81">
        <v>0.3</v>
      </c>
      <c r="K27" s="81">
        <f t="shared" si="1"/>
        <v>5.6</v>
      </c>
      <c r="L27" s="81">
        <v>150000</v>
      </c>
      <c r="M27" s="85">
        <v>36</v>
      </c>
      <c r="N27" s="115"/>
      <c r="O27" s="111">
        <v>0.05</v>
      </c>
      <c r="P27" s="115"/>
    </row>
    <row r="28" customFormat="1" spans="1:16">
      <c r="A28" s="81">
        <v>11</v>
      </c>
      <c r="B28" s="81" t="s">
        <v>49</v>
      </c>
      <c r="C28" s="81" t="s">
        <v>60</v>
      </c>
      <c r="D28" s="82">
        <v>45227</v>
      </c>
      <c r="E28" s="82">
        <v>45318</v>
      </c>
      <c r="F28" s="81" t="s">
        <v>61</v>
      </c>
      <c r="G28" s="83" t="s">
        <v>62</v>
      </c>
      <c r="H28" s="81">
        <v>0.5</v>
      </c>
      <c r="I28" s="81">
        <v>1</v>
      </c>
      <c r="J28" s="81">
        <v>1.4</v>
      </c>
      <c r="K28" s="81">
        <f t="shared" si="1"/>
        <v>1.9</v>
      </c>
      <c r="L28" s="81">
        <v>600000</v>
      </c>
      <c r="M28" s="81">
        <v>60</v>
      </c>
      <c r="N28" s="117">
        <v>1140000</v>
      </c>
      <c r="O28" s="111">
        <v>0.05</v>
      </c>
      <c r="P28" s="117">
        <v>57000</v>
      </c>
    </row>
    <row r="29" customFormat="1" spans="1:16">
      <c r="A29" s="81">
        <v>12</v>
      </c>
      <c r="B29" s="81" t="s">
        <v>23</v>
      </c>
      <c r="C29" s="81" t="s">
        <v>63</v>
      </c>
      <c r="D29" s="82">
        <v>45230</v>
      </c>
      <c r="E29" s="82">
        <v>45595</v>
      </c>
      <c r="F29" s="81" t="s">
        <v>64</v>
      </c>
      <c r="G29" s="83" t="s">
        <v>35</v>
      </c>
      <c r="H29" s="81">
        <v>0.15</v>
      </c>
      <c r="I29" s="81">
        <v>5</v>
      </c>
      <c r="J29" s="81">
        <v>1</v>
      </c>
      <c r="K29" s="81">
        <f t="shared" si="1"/>
        <v>5.15</v>
      </c>
      <c r="L29" s="81">
        <v>144460</v>
      </c>
      <c r="M29" s="85">
        <v>28</v>
      </c>
      <c r="N29" s="117">
        <v>743969</v>
      </c>
      <c r="O29" s="111">
        <v>0.07</v>
      </c>
      <c r="P29" s="117">
        <v>52077.83</v>
      </c>
    </row>
    <row r="30" customFormat="1" spans="1:16">
      <c r="A30" s="88">
        <v>13</v>
      </c>
      <c r="B30" s="88" t="s">
        <v>23</v>
      </c>
      <c r="C30" s="88" t="s">
        <v>65</v>
      </c>
      <c r="D30" s="89">
        <v>45230</v>
      </c>
      <c r="E30" s="89">
        <v>45412</v>
      </c>
      <c r="F30" s="88" t="s">
        <v>64</v>
      </c>
      <c r="G30" s="83" t="s">
        <v>26</v>
      </c>
      <c r="H30" s="81">
        <v>0.12</v>
      </c>
      <c r="I30" s="81">
        <v>4.8</v>
      </c>
      <c r="J30" s="81">
        <v>2.1</v>
      </c>
      <c r="K30" s="81">
        <f t="shared" si="1"/>
        <v>10.2</v>
      </c>
      <c r="L30" s="81">
        <v>338430</v>
      </c>
      <c r="M30" s="88">
        <v>174</v>
      </c>
      <c r="N30" s="113">
        <v>11897470.8</v>
      </c>
      <c r="O30" s="111">
        <v>0.05</v>
      </c>
      <c r="P30" s="113">
        <v>594873.54</v>
      </c>
    </row>
    <row r="31" customFormat="1" spans="1:16">
      <c r="A31" s="91"/>
      <c r="B31" s="91"/>
      <c r="C31" s="91"/>
      <c r="D31" s="92"/>
      <c r="E31" s="92"/>
      <c r="F31" s="91"/>
      <c r="G31" s="83" t="s">
        <v>66</v>
      </c>
      <c r="H31" s="81">
        <v>0.12</v>
      </c>
      <c r="I31" s="81">
        <v>4.4</v>
      </c>
      <c r="J31" s="81">
        <v>1.3</v>
      </c>
      <c r="K31" s="81">
        <f t="shared" si="1"/>
        <v>5.84</v>
      </c>
      <c r="L31" s="81">
        <v>371440</v>
      </c>
      <c r="M31" s="91"/>
      <c r="N31" s="114"/>
      <c r="O31" s="111">
        <v>0.05</v>
      </c>
      <c r="P31" s="114"/>
    </row>
    <row r="32" customFormat="1" spans="1:16">
      <c r="A32" s="91"/>
      <c r="B32" s="91"/>
      <c r="C32" s="91"/>
      <c r="D32" s="92"/>
      <c r="E32" s="92"/>
      <c r="F32" s="91"/>
      <c r="G32" s="83" t="s">
        <v>28</v>
      </c>
      <c r="H32" s="81">
        <v>0.2</v>
      </c>
      <c r="I32" s="81">
        <v>8.5</v>
      </c>
      <c r="J32" s="81">
        <v>1.2</v>
      </c>
      <c r="K32" s="81">
        <f t="shared" si="1"/>
        <v>10.4</v>
      </c>
      <c r="L32" s="81">
        <v>416058</v>
      </c>
      <c r="M32" s="91"/>
      <c r="N32" s="114"/>
      <c r="O32" s="111">
        <v>0.05</v>
      </c>
      <c r="P32" s="114"/>
    </row>
    <row r="33" customFormat="1" spans="1:16">
      <c r="A33" s="91"/>
      <c r="B33" s="91"/>
      <c r="C33" s="91"/>
      <c r="D33" s="92"/>
      <c r="E33" s="92"/>
      <c r="F33" s="91"/>
      <c r="G33" s="83" t="s">
        <v>27</v>
      </c>
      <c r="H33" s="81">
        <v>0.02</v>
      </c>
      <c r="I33" s="81">
        <v>4.5</v>
      </c>
      <c r="J33" s="81">
        <v>0.3</v>
      </c>
      <c r="K33" s="81">
        <f t="shared" si="1"/>
        <v>1.37</v>
      </c>
      <c r="L33" s="81">
        <v>1185600</v>
      </c>
      <c r="M33" s="93"/>
      <c r="N33" s="114"/>
      <c r="O33" s="111">
        <v>0.05</v>
      </c>
      <c r="P33" s="114"/>
    </row>
    <row r="34" customFormat="1" spans="1:16">
      <c r="A34" s="93"/>
      <c r="B34" s="93"/>
      <c r="C34" s="93"/>
      <c r="D34" s="94"/>
      <c r="E34" s="94"/>
      <c r="F34" s="93"/>
      <c r="G34" s="83" t="s">
        <v>43</v>
      </c>
      <c r="H34" s="81">
        <v>1</v>
      </c>
      <c r="I34" s="81">
        <v>12</v>
      </c>
      <c r="J34" s="81">
        <v>1</v>
      </c>
      <c r="K34" s="81">
        <f t="shared" si="1"/>
        <v>13</v>
      </c>
      <c r="L34" s="81">
        <v>25000</v>
      </c>
      <c r="M34" s="81">
        <v>6</v>
      </c>
      <c r="N34" s="42"/>
      <c r="O34" s="111">
        <v>0.05</v>
      </c>
      <c r="P34" s="42"/>
    </row>
    <row r="35" customFormat="1" spans="1:16">
      <c r="A35" s="81">
        <v>14</v>
      </c>
      <c r="B35" s="81" t="s">
        <v>49</v>
      </c>
      <c r="C35" s="81" t="s">
        <v>67</v>
      </c>
      <c r="D35" s="82">
        <v>45240</v>
      </c>
      <c r="E35" s="82">
        <v>45391</v>
      </c>
      <c r="F35" s="81" t="s">
        <v>68</v>
      </c>
      <c r="G35" s="83" t="s">
        <v>62</v>
      </c>
      <c r="H35" s="81">
        <v>0.5</v>
      </c>
      <c r="I35" s="81">
        <v>1</v>
      </c>
      <c r="J35" s="81">
        <v>1.4</v>
      </c>
      <c r="K35" s="81">
        <f t="shared" si="1"/>
        <v>1.9</v>
      </c>
      <c r="L35" s="81">
        <v>475000</v>
      </c>
      <c r="M35" s="81">
        <v>47.5</v>
      </c>
      <c r="N35" s="117">
        <v>902500</v>
      </c>
      <c r="O35" s="111">
        <v>0.05</v>
      </c>
      <c r="P35" s="117">
        <v>45125</v>
      </c>
    </row>
    <row r="36" customFormat="1" spans="1:16">
      <c r="A36" s="81">
        <v>15</v>
      </c>
      <c r="B36" s="81" t="s">
        <v>23</v>
      </c>
      <c r="C36" s="81" t="s">
        <v>69</v>
      </c>
      <c r="D36" s="82">
        <v>45248</v>
      </c>
      <c r="E36" s="82">
        <v>45521</v>
      </c>
      <c r="F36" s="81" t="s">
        <v>70</v>
      </c>
      <c r="G36" s="83" t="s">
        <v>34</v>
      </c>
      <c r="H36" s="81">
        <v>0.52</v>
      </c>
      <c r="I36" s="81">
        <v>10</v>
      </c>
      <c r="J36" s="81">
        <v>1</v>
      </c>
      <c r="K36" s="81">
        <f t="shared" si="1"/>
        <v>10.52</v>
      </c>
      <c r="L36" s="81">
        <v>230000</v>
      </c>
      <c r="M36" s="81">
        <v>31</v>
      </c>
      <c r="N36" s="117">
        <v>2419600</v>
      </c>
      <c r="O36" s="111">
        <v>0.06</v>
      </c>
      <c r="P36" s="117">
        <v>145176</v>
      </c>
    </row>
    <row r="37" customFormat="1" spans="1:16">
      <c r="A37" s="98">
        <v>16</v>
      </c>
      <c r="B37" s="98" t="s">
        <v>44</v>
      </c>
      <c r="C37" s="99" t="s">
        <v>71</v>
      </c>
      <c r="D37" s="97">
        <v>45248</v>
      </c>
      <c r="E37" s="97">
        <v>45521</v>
      </c>
      <c r="F37" s="95" t="s">
        <v>72</v>
      </c>
      <c r="G37" s="95" t="s">
        <v>73</v>
      </c>
      <c r="H37" s="95">
        <v>0.77</v>
      </c>
      <c r="I37" s="95">
        <v>10</v>
      </c>
      <c r="J37" s="95">
        <v>1</v>
      </c>
      <c r="K37" s="95">
        <v>10.77</v>
      </c>
      <c r="L37" s="95">
        <v>370000</v>
      </c>
      <c r="M37" s="95">
        <v>43.3</v>
      </c>
      <c r="N37" s="115">
        <v>3984900</v>
      </c>
      <c r="O37" s="119">
        <v>0.06</v>
      </c>
      <c r="P37" s="115">
        <v>239094</v>
      </c>
    </row>
    <row r="38" customFormat="1" spans="1:16">
      <c r="A38" s="95">
        <v>17</v>
      </c>
      <c r="B38" s="95" t="s">
        <v>23</v>
      </c>
      <c r="C38" s="96" t="s">
        <v>74</v>
      </c>
      <c r="D38" s="82">
        <v>45252</v>
      </c>
      <c r="E38" s="82">
        <v>45433</v>
      </c>
      <c r="F38" s="96" t="s">
        <v>75</v>
      </c>
      <c r="G38" s="83" t="s">
        <v>26</v>
      </c>
      <c r="H38" s="81">
        <v>0.12</v>
      </c>
      <c r="I38" s="81">
        <v>4.6</v>
      </c>
      <c r="J38" s="81">
        <v>2</v>
      </c>
      <c r="K38" s="81">
        <f t="shared" ref="K38:K46" si="2">I38*J38+H38</f>
        <v>9.32</v>
      </c>
      <c r="L38" s="81">
        <v>92400</v>
      </c>
      <c r="M38" s="95">
        <v>43</v>
      </c>
      <c r="N38" s="110">
        <v>2529868</v>
      </c>
      <c r="O38" s="111">
        <v>0.05</v>
      </c>
      <c r="P38" s="110">
        <v>126493.4</v>
      </c>
    </row>
    <row r="39" customFormat="1" spans="1:16">
      <c r="A39" s="95"/>
      <c r="B39" s="95"/>
      <c r="C39" s="96"/>
      <c r="D39" s="82"/>
      <c r="E39" s="82"/>
      <c r="F39" s="96"/>
      <c r="G39" s="83" t="s">
        <v>27</v>
      </c>
      <c r="H39" s="81">
        <v>0.04</v>
      </c>
      <c r="I39" s="81">
        <v>4.5</v>
      </c>
      <c r="J39" s="81">
        <v>0.3</v>
      </c>
      <c r="K39" s="81">
        <f t="shared" si="2"/>
        <v>1.39</v>
      </c>
      <c r="L39" s="81">
        <v>370000</v>
      </c>
      <c r="M39" s="95"/>
      <c r="N39" s="110"/>
      <c r="O39" s="111">
        <v>0.05</v>
      </c>
      <c r="P39" s="110"/>
    </row>
    <row r="40" customFormat="1" spans="1:16">
      <c r="A40" s="95"/>
      <c r="B40" s="95"/>
      <c r="C40" s="96"/>
      <c r="D40" s="82"/>
      <c r="E40" s="82"/>
      <c r="F40" s="96"/>
      <c r="G40" s="83" t="s">
        <v>28</v>
      </c>
      <c r="H40" s="81">
        <v>0.2</v>
      </c>
      <c r="I40" s="81">
        <v>8.5</v>
      </c>
      <c r="J40" s="81">
        <v>1.2</v>
      </c>
      <c r="K40" s="81">
        <f t="shared" si="2"/>
        <v>10.4</v>
      </c>
      <c r="L40" s="81">
        <v>111000</v>
      </c>
      <c r="M40" s="95"/>
      <c r="N40" s="110"/>
      <c r="O40" s="111">
        <v>0.05</v>
      </c>
      <c r="P40" s="110"/>
    </row>
    <row r="41" customFormat="1" spans="1:16">
      <c r="A41" s="81">
        <v>18</v>
      </c>
      <c r="B41" s="81" t="s">
        <v>23</v>
      </c>
      <c r="C41" s="81" t="s">
        <v>76</v>
      </c>
      <c r="D41" s="82">
        <v>45252</v>
      </c>
      <c r="E41" s="82">
        <v>45617</v>
      </c>
      <c r="F41" s="81" t="s">
        <v>75</v>
      </c>
      <c r="G41" s="83" t="s">
        <v>35</v>
      </c>
      <c r="H41" s="81">
        <v>0.15</v>
      </c>
      <c r="I41" s="81">
        <v>5</v>
      </c>
      <c r="J41" s="81">
        <v>1</v>
      </c>
      <c r="K41" s="81">
        <f t="shared" si="2"/>
        <v>5.15</v>
      </c>
      <c r="L41" s="81">
        <v>75000</v>
      </c>
      <c r="M41" s="85">
        <v>28</v>
      </c>
      <c r="N41" s="117">
        <v>386250</v>
      </c>
      <c r="O41" s="111">
        <v>0.07</v>
      </c>
      <c r="P41" s="117">
        <v>27037.5</v>
      </c>
    </row>
    <row r="42" customFormat="1" spans="1:16">
      <c r="A42" s="81">
        <v>19</v>
      </c>
      <c r="B42" s="81" t="s">
        <v>23</v>
      </c>
      <c r="C42" s="81" t="s">
        <v>77</v>
      </c>
      <c r="D42" s="82">
        <v>45252</v>
      </c>
      <c r="E42" s="82">
        <v>45525</v>
      </c>
      <c r="F42" s="81" t="s">
        <v>75</v>
      </c>
      <c r="G42" s="83" t="s">
        <v>42</v>
      </c>
      <c r="H42" s="81">
        <v>0.03</v>
      </c>
      <c r="I42" s="81">
        <v>7</v>
      </c>
      <c r="J42" s="81">
        <v>0.24</v>
      </c>
      <c r="K42" s="81">
        <f t="shared" si="2"/>
        <v>1.71</v>
      </c>
      <c r="L42" s="81">
        <v>1043000</v>
      </c>
      <c r="M42" s="81">
        <v>37</v>
      </c>
      <c r="N42" s="117">
        <v>1783530</v>
      </c>
      <c r="O42" s="111">
        <v>0.06</v>
      </c>
      <c r="P42" s="117">
        <v>107011.8</v>
      </c>
    </row>
    <row r="43" customFormat="1" ht="30" customHeight="1" spans="1:16">
      <c r="A43" s="81">
        <v>20</v>
      </c>
      <c r="B43" s="81" t="s">
        <v>78</v>
      </c>
      <c r="C43" s="81" t="s">
        <v>79</v>
      </c>
      <c r="D43" s="82">
        <v>45254</v>
      </c>
      <c r="E43" s="82">
        <v>45435</v>
      </c>
      <c r="F43" s="81" t="s">
        <v>80</v>
      </c>
      <c r="G43" s="83" t="s">
        <v>43</v>
      </c>
      <c r="H43" s="81">
        <v>1.2</v>
      </c>
      <c r="I43" s="81">
        <v>7</v>
      </c>
      <c r="J43" s="81">
        <v>1.3</v>
      </c>
      <c r="K43" s="81">
        <f t="shared" si="2"/>
        <v>10.3</v>
      </c>
      <c r="L43" s="81">
        <v>68000</v>
      </c>
      <c r="M43" s="81">
        <v>12.93</v>
      </c>
      <c r="N43" s="117">
        <v>700400</v>
      </c>
      <c r="O43" s="111">
        <v>0.05</v>
      </c>
      <c r="P43" s="117">
        <v>35020</v>
      </c>
    </row>
    <row r="44" customFormat="1" spans="1:16">
      <c r="A44" s="85">
        <v>21</v>
      </c>
      <c r="B44" s="85" t="s">
        <v>49</v>
      </c>
      <c r="C44" s="87" t="s">
        <v>81</v>
      </c>
      <c r="D44" s="86">
        <v>45254</v>
      </c>
      <c r="E44" s="86">
        <v>45619</v>
      </c>
      <c r="F44" s="85" t="s">
        <v>82</v>
      </c>
      <c r="G44" s="87" t="s">
        <v>83</v>
      </c>
      <c r="H44" s="81">
        <v>1.2</v>
      </c>
      <c r="I44" s="81">
        <v>12</v>
      </c>
      <c r="J44" s="81">
        <v>0.8</v>
      </c>
      <c r="K44" s="81">
        <f t="shared" si="2"/>
        <v>10.8</v>
      </c>
      <c r="L44" s="116">
        <v>460000</v>
      </c>
      <c r="M44" s="85">
        <v>50</v>
      </c>
      <c r="N44" s="117">
        <v>9804000</v>
      </c>
      <c r="O44" s="111">
        <v>0.07</v>
      </c>
      <c r="P44" s="117">
        <v>686280</v>
      </c>
    </row>
    <row r="45" customFormat="1" spans="1:16">
      <c r="A45" s="85"/>
      <c r="B45" s="85"/>
      <c r="C45" s="87"/>
      <c r="D45" s="86"/>
      <c r="E45" s="86"/>
      <c r="F45" s="85"/>
      <c r="G45" s="87" t="s">
        <v>84</v>
      </c>
      <c r="H45" s="81">
        <v>1.2</v>
      </c>
      <c r="I45" s="81">
        <v>12</v>
      </c>
      <c r="J45" s="81">
        <v>1.2</v>
      </c>
      <c r="K45" s="81">
        <f t="shared" si="2"/>
        <v>15.6</v>
      </c>
      <c r="L45" s="116">
        <v>310000</v>
      </c>
      <c r="M45" s="85">
        <v>47.5</v>
      </c>
      <c r="N45" s="117"/>
      <c r="O45" s="111">
        <v>0.07</v>
      </c>
      <c r="P45" s="117"/>
    </row>
    <row r="46" customFormat="1" spans="1:16">
      <c r="A46" s="93">
        <v>22</v>
      </c>
      <c r="B46" s="93" t="s">
        <v>49</v>
      </c>
      <c r="C46" s="81" t="s">
        <v>85</v>
      </c>
      <c r="D46" s="82">
        <v>45254</v>
      </c>
      <c r="E46" s="82">
        <v>45435</v>
      </c>
      <c r="F46" s="93" t="s">
        <v>82</v>
      </c>
      <c r="G46" s="83" t="s">
        <v>86</v>
      </c>
      <c r="H46" s="81">
        <v>1.5</v>
      </c>
      <c r="I46" s="81">
        <v>12</v>
      </c>
      <c r="J46" s="81">
        <v>1.3</v>
      </c>
      <c r="K46" s="81">
        <f t="shared" si="2"/>
        <v>17.1</v>
      </c>
      <c r="L46" s="81">
        <v>70000</v>
      </c>
      <c r="M46" s="81">
        <v>18</v>
      </c>
      <c r="N46" s="117">
        <v>1197000</v>
      </c>
      <c r="O46" s="111">
        <v>0.05</v>
      </c>
      <c r="P46" s="117">
        <v>59850</v>
      </c>
    </row>
    <row r="47" customFormat="1" spans="1:16">
      <c r="A47" s="96">
        <v>23</v>
      </c>
      <c r="B47" s="96" t="s">
        <v>44</v>
      </c>
      <c r="C47" s="95" t="s">
        <v>87</v>
      </c>
      <c r="D47" s="100">
        <v>45260</v>
      </c>
      <c r="E47" s="100">
        <v>45533</v>
      </c>
      <c r="F47" s="95" t="s">
        <v>88</v>
      </c>
      <c r="G47" s="95" t="s">
        <v>34</v>
      </c>
      <c r="H47" s="95">
        <v>0.88</v>
      </c>
      <c r="I47" s="95">
        <v>10</v>
      </c>
      <c r="J47" s="95">
        <v>1</v>
      </c>
      <c r="K47" s="95">
        <v>10.88</v>
      </c>
      <c r="L47" s="96">
        <v>350000</v>
      </c>
      <c r="M47" s="96">
        <v>39</v>
      </c>
      <c r="N47" s="115">
        <v>5064000</v>
      </c>
      <c r="O47" s="119">
        <v>0.06</v>
      </c>
      <c r="P47" s="120">
        <v>303840</v>
      </c>
    </row>
    <row r="48" customFormat="1" spans="1:16">
      <c r="A48" s="96"/>
      <c r="B48" s="96"/>
      <c r="C48" s="95"/>
      <c r="D48" s="100"/>
      <c r="E48" s="100"/>
      <c r="F48" s="95"/>
      <c r="G48" s="95" t="s">
        <v>28</v>
      </c>
      <c r="H48" s="95">
        <v>0.2</v>
      </c>
      <c r="I48" s="95">
        <v>8.5</v>
      </c>
      <c r="J48" s="95">
        <v>0.9</v>
      </c>
      <c r="K48" s="95">
        <v>7.85</v>
      </c>
      <c r="L48" s="96">
        <v>160000</v>
      </c>
      <c r="M48" s="96"/>
      <c r="N48" s="115"/>
      <c r="O48" s="119"/>
      <c r="P48" s="120"/>
    </row>
    <row r="49" customFormat="1" spans="1:16">
      <c r="A49" s="81">
        <v>24</v>
      </c>
      <c r="B49" s="81" t="s">
        <v>23</v>
      </c>
      <c r="C49" s="81" t="s">
        <v>89</v>
      </c>
      <c r="D49" s="82">
        <v>45260</v>
      </c>
      <c r="E49" s="82">
        <v>45533</v>
      </c>
      <c r="F49" s="81" t="s">
        <v>90</v>
      </c>
      <c r="G49" s="83" t="s">
        <v>42</v>
      </c>
      <c r="H49" s="81">
        <v>0.03</v>
      </c>
      <c r="I49" s="81">
        <v>7</v>
      </c>
      <c r="J49" s="81">
        <v>0.23</v>
      </c>
      <c r="K49" s="81">
        <f t="shared" ref="K49:K64" si="3">I49*J49+H49</f>
        <v>1.64</v>
      </c>
      <c r="L49" s="81">
        <v>550000</v>
      </c>
      <c r="M49" s="81">
        <v>19.5</v>
      </c>
      <c r="N49" s="117">
        <v>902000</v>
      </c>
      <c r="O49" s="111">
        <v>0.06</v>
      </c>
      <c r="P49" s="117">
        <v>54120</v>
      </c>
    </row>
    <row r="50" customFormat="1" spans="1:16">
      <c r="A50" s="99">
        <v>25</v>
      </c>
      <c r="B50" s="99" t="s">
        <v>29</v>
      </c>
      <c r="C50" s="96" t="s">
        <v>91</v>
      </c>
      <c r="D50" s="101">
        <v>45261</v>
      </c>
      <c r="E50" s="101">
        <v>45626</v>
      </c>
      <c r="F50" s="98" t="s">
        <v>92</v>
      </c>
      <c r="G50" s="98" t="s">
        <v>93</v>
      </c>
      <c r="H50" s="98">
        <v>0.42</v>
      </c>
      <c r="I50" s="98">
        <v>9</v>
      </c>
      <c r="J50" s="98">
        <v>0.4</v>
      </c>
      <c r="K50" s="98">
        <v>4.02</v>
      </c>
      <c r="L50" s="99">
        <v>200000</v>
      </c>
      <c r="M50" s="99">
        <v>24.5</v>
      </c>
      <c r="N50" s="121">
        <v>804000</v>
      </c>
      <c r="O50" s="122">
        <v>0.07</v>
      </c>
      <c r="P50" s="121">
        <v>56280</v>
      </c>
    </row>
    <row r="51" customFormat="1" spans="1:16">
      <c r="A51" s="99">
        <v>26</v>
      </c>
      <c r="B51" s="99" t="s">
        <v>29</v>
      </c>
      <c r="C51" s="96" t="s">
        <v>94</v>
      </c>
      <c r="D51" s="101">
        <v>45261</v>
      </c>
      <c r="E51" s="101">
        <v>45626</v>
      </c>
      <c r="F51" s="98" t="s">
        <v>92</v>
      </c>
      <c r="G51" s="98" t="s">
        <v>95</v>
      </c>
      <c r="H51" s="98">
        <v>0.05</v>
      </c>
      <c r="I51" s="98">
        <v>9</v>
      </c>
      <c r="J51" s="98">
        <v>0.2</v>
      </c>
      <c r="K51" s="98">
        <v>1.85</v>
      </c>
      <c r="L51" s="99">
        <v>600000</v>
      </c>
      <c r="M51" s="85">
        <v>100</v>
      </c>
      <c r="N51" s="121">
        <v>1110000</v>
      </c>
      <c r="O51" s="122">
        <v>0.07</v>
      </c>
      <c r="P51" s="121">
        <v>77700</v>
      </c>
    </row>
    <row r="52" customFormat="1" spans="1:16">
      <c r="A52" s="98">
        <v>27</v>
      </c>
      <c r="B52" s="98" t="s">
        <v>44</v>
      </c>
      <c r="C52" s="99" t="s">
        <v>96</v>
      </c>
      <c r="D52" s="101">
        <v>45261</v>
      </c>
      <c r="E52" s="101">
        <v>45626</v>
      </c>
      <c r="F52" s="98" t="s">
        <v>97</v>
      </c>
      <c r="G52" s="98" t="s">
        <v>93</v>
      </c>
      <c r="H52" s="98">
        <v>0.07</v>
      </c>
      <c r="I52" s="98">
        <v>9</v>
      </c>
      <c r="J52" s="98">
        <v>0.4</v>
      </c>
      <c r="K52" s="98">
        <v>3.67</v>
      </c>
      <c r="L52" s="99">
        <v>400000</v>
      </c>
      <c r="M52" s="99">
        <v>50</v>
      </c>
      <c r="N52" s="121">
        <v>1468000</v>
      </c>
      <c r="O52" s="122">
        <v>0.07</v>
      </c>
      <c r="P52" s="121">
        <v>102760</v>
      </c>
    </row>
    <row r="53" customFormat="1" ht="40" customHeight="1" spans="1:16">
      <c r="A53" s="81">
        <v>28</v>
      </c>
      <c r="B53" s="81" t="s">
        <v>29</v>
      </c>
      <c r="C53" s="81" t="s">
        <v>98</v>
      </c>
      <c r="D53" s="82">
        <v>45265</v>
      </c>
      <c r="E53" s="82">
        <v>45539</v>
      </c>
      <c r="F53" s="81" t="s">
        <v>99</v>
      </c>
      <c r="G53" s="83" t="s">
        <v>43</v>
      </c>
      <c r="H53" s="81">
        <v>1.2</v>
      </c>
      <c r="I53" s="81">
        <v>11</v>
      </c>
      <c r="J53" s="81">
        <v>1.2</v>
      </c>
      <c r="K53" s="81">
        <f t="shared" si="3"/>
        <v>14.4</v>
      </c>
      <c r="L53" s="81">
        <v>90303</v>
      </c>
      <c r="M53" s="81">
        <v>24.5</v>
      </c>
      <c r="N53" s="117">
        <v>1300363.2</v>
      </c>
      <c r="O53" s="111">
        <v>0.06</v>
      </c>
      <c r="P53" s="117">
        <v>78021.8</v>
      </c>
    </row>
    <row r="54" customFormat="1" ht="40" customHeight="1" spans="1:16">
      <c r="A54" s="81">
        <v>29</v>
      </c>
      <c r="B54" s="81" t="s">
        <v>29</v>
      </c>
      <c r="C54" s="81" t="s">
        <v>100</v>
      </c>
      <c r="D54" s="82">
        <v>45265</v>
      </c>
      <c r="E54" s="82">
        <v>45447</v>
      </c>
      <c r="F54" s="81" t="s">
        <v>99</v>
      </c>
      <c r="G54" s="83" t="s">
        <v>43</v>
      </c>
      <c r="H54" s="81">
        <v>1.2</v>
      </c>
      <c r="I54" s="81">
        <v>11</v>
      </c>
      <c r="J54" s="81">
        <v>1.2</v>
      </c>
      <c r="K54" s="81">
        <f t="shared" si="3"/>
        <v>14.4</v>
      </c>
      <c r="L54" s="81">
        <v>100376</v>
      </c>
      <c r="M54" s="81">
        <v>28</v>
      </c>
      <c r="N54" s="117">
        <v>1445414.4</v>
      </c>
      <c r="O54" s="111">
        <v>0.05</v>
      </c>
      <c r="P54" s="117">
        <v>72270.72</v>
      </c>
    </row>
    <row r="55" customFormat="1" spans="1:16">
      <c r="A55" s="96">
        <v>30</v>
      </c>
      <c r="B55" s="96" t="s">
        <v>49</v>
      </c>
      <c r="C55" s="95" t="s">
        <v>101</v>
      </c>
      <c r="D55" s="100">
        <v>45265</v>
      </c>
      <c r="E55" s="100">
        <v>45630</v>
      </c>
      <c r="F55" s="95" t="s">
        <v>102</v>
      </c>
      <c r="G55" s="95" t="s">
        <v>83</v>
      </c>
      <c r="H55" s="95">
        <v>1.5</v>
      </c>
      <c r="I55" s="95">
        <v>12</v>
      </c>
      <c r="J55" s="95">
        <v>1</v>
      </c>
      <c r="K55" s="81">
        <f t="shared" si="3"/>
        <v>13.5</v>
      </c>
      <c r="L55" s="96">
        <v>450000</v>
      </c>
      <c r="M55" s="96">
        <v>70</v>
      </c>
      <c r="N55" s="115">
        <v>8725500</v>
      </c>
      <c r="O55" s="119">
        <v>0.07</v>
      </c>
      <c r="P55" s="120">
        <v>610785</v>
      </c>
    </row>
    <row r="56" customFormat="1" spans="1:16">
      <c r="A56" s="96"/>
      <c r="B56" s="96"/>
      <c r="C56" s="95"/>
      <c r="D56" s="100"/>
      <c r="E56" s="100"/>
      <c r="F56" s="95"/>
      <c r="G56" s="95" t="s">
        <v>84</v>
      </c>
      <c r="H56" s="95">
        <v>1.5</v>
      </c>
      <c r="I56" s="95">
        <v>12</v>
      </c>
      <c r="J56" s="95">
        <v>1.3</v>
      </c>
      <c r="K56" s="81">
        <f t="shared" si="3"/>
        <v>17.1</v>
      </c>
      <c r="L56" s="96">
        <v>155000</v>
      </c>
      <c r="M56" s="96">
        <v>26.5</v>
      </c>
      <c r="N56" s="115"/>
      <c r="O56" s="119">
        <v>0.07</v>
      </c>
      <c r="P56" s="120"/>
    </row>
    <row r="57" customFormat="1" spans="1:16">
      <c r="A57" s="95">
        <v>31</v>
      </c>
      <c r="B57" s="95" t="s">
        <v>23</v>
      </c>
      <c r="C57" s="96" t="s">
        <v>103</v>
      </c>
      <c r="D57" s="82">
        <v>45265</v>
      </c>
      <c r="E57" s="82">
        <v>45447</v>
      </c>
      <c r="F57" s="96" t="s">
        <v>104</v>
      </c>
      <c r="G57" s="83" t="s">
        <v>26</v>
      </c>
      <c r="H57" s="81">
        <v>0.12</v>
      </c>
      <c r="I57" s="81">
        <v>4.6</v>
      </c>
      <c r="J57" s="81">
        <v>1.9</v>
      </c>
      <c r="K57" s="81">
        <f t="shared" si="3"/>
        <v>8.86</v>
      </c>
      <c r="L57" s="81">
        <v>63400</v>
      </c>
      <c r="M57" s="95">
        <v>28</v>
      </c>
      <c r="N57" s="110">
        <v>1944242</v>
      </c>
      <c r="O57" s="111">
        <v>0.05</v>
      </c>
      <c r="P57" s="110">
        <v>97212.1</v>
      </c>
    </row>
    <row r="58" customFormat="1" spans="1:16">
      <c r="A58" s="95"/>
      <c r="B58" s="95"/>
      <c r="C58" s="96"/>
      <c r="D58" s="82"/>
      <c r="E58" s="82"/>
      <c r="F58" s="96"/>
      <c r="G58" s="83" t="s">
        <v>27</v>
      </c>
      <c r="H58" s="81">
        <v>0.2</v>
      </c>
      <c r="I58" s="81">
        <v>4.5</v>
      </c>
      <c r="J58" s="81">
        <v>0.3</v>
      </c>
      <c r="K58" s="81">
        <f t="shared" si="3"/>
        <v>1.55</v>
      </c>
      <c r="L58" s="81">
        <v>45000</v>
      </c>
      <c r="M58" s="95"/>
      <c r="N58" s="110"/>
      <c r="O58" s="111">
        <v>0.05</v>
      </c>
      <c r="P58" s="110"/>
    </row>
    <row r="59" customFormat="1" spans="1:16">
      <c r="A59" s="95"/>
      <c r="B59" s="95"/>
      <c r="C59" s="96"/>
      <c r="D59" s="82"/>
      <c r="E59" s="82"/>
      <c r="F59" s="96"/>
      <c r="G59" s="83" t="s">
        <v>28</v>
      </c>
      <c r="H59" s="81">
        <v>0.04</v>
      </c>
      <c r="I59" s="81">
        <v>8.5</v>
      </c>
      <c r="J59" s="81">
        <v>1.2</v>
      </c>
      <c r="K59" s="81">
        <f t="shared" si="3"/>
        <v>10.24</v>
      </c>
      <c r="L59" s="81">
        <v>128200</v>
      </c>
      <c r="M59" s="95"/>
      <c r="N59" s="110"/>
      <c r="O59" s="111">
        <v>0.05</v>
      </c>
      <c r="P59" s="110"/>
    </row>
    <row r="60" customFormat="1" ht="30" customHeight="1" spans="1:16">
      <c r="A60" s="81">
        <v>32</v>
      </c>
      <c r="B60" s="81" t="s">
        <v>29</v>
      </c>
      <c r="C60" s="81" t="s">
        <v>105</v>
      </c>
      <c r="D60" s="82">
        <v>45265</v>
      </c>
      <c r="E60" s="82">
        <v>45447</v>
      </c>
      <c r="F60" s="81" t="s">
        <v>106</v>
      </c>
      <c r="G60" s="83" t="s">
        <v>43</v>
      </c>
      <c r="H60" s="81">
        <v>1.2</v>
      </c>
      <c r="I60" s="81">
        <v>16</v>
      </c>
      <c r="J60" s="81">
        <v>1</v>
      </c>
      <c r="K60" s="81">
        <f t="shared" si="3"/>
        <v>17.2</v>
      </c>
      <c r="L60" s="81">
        <v>5870</v>
      </c>
      <c r="M60" s="81">
        <v>5</v>
      </c>
      <c r="N60" s="117">
        <v>100964</v>
      </c>
      <c r="O60" s="111">
        <v>0.05</v>
      </c>
      <c r="P60" s="117">
        <v>5048.2</v>
      </c>
    </row>
    <row r="61" customFormat="1" ht="30" customHeight="1" spans="1:16">
      <c r="A61" s="81">
        <v>33</v>
      </c>
      <c r="B61" s="81" t="s">
        <v>29</v>
      </c>
      <c r="C61" s="81" t="s">
        <v>107</v>
      </c>
      <c r="D61" s="82">
        <v>45265</v>
      </c>
      <c r="E61" s="82">
        <v>45539</v>
      </c>
      <c r="F61" s="81" t="s">
        <v>106</v>
      </c>
      <c r="G61" s="83" t="s">
        <v>43</v>
      </c>
      <c r="H61" s="81">
        <v>1.2</v>
      </c>
      <c r="I61" s="81">
        <v>16</v>
      </c>
      <c r="J61" s="81">
        <v>1</v>
      </c>
      <c r="K61" s="81">
        <f t="shared" si="3"/>
        <v>17.2</v>
      </c>
      <c r="L61" s="81">
        <v>93378</v>
      </c>
      <c r="M61" s="81">
        <v>30</v>
      </c>
      <c r="N61" s="117">
        <v>1606101.6</v>
      </c>
      <c r="O61" s="111">
        <v>0.06</v>
      </c>
      <c r="P61" s="117">
        <v>96366.09</v>
      </c>
    </row>
    <row r="62" customFormat="1" spans="1:16">
      <c r="A62" s="96">
        <v>34</v>
      </c>
      <c r="B62" s="96" t="s">
        <v>49</v>
      </c>
      <c r="C62" s="102" t="s">
        <v>108</v>
      </c>
      <c r="D62" s="103">
        <v>45268</v>
      </c>
      <c r="E62" s="100">
        <v>45633</v>
      </c>
      <c r="F62" s="95" t="s">
        <v>109</v>
      </c>
      <c r="G62" s="95" t="s">
        <v>42</v>
      </c>
      <c r="H62" s="81">
        <v>0.03</v>
      </c>
      <c r="I62" s="81">
        <v>7.9</v>
      </c>
      <c r="J62" s="81">
        <v>0.3</v>
      </c>
      <c r="K62" s="81">
        <f t="shared" si="3"/>
        <v>2.4</v>
      </c>
      <c r="L62" s="96">
        <v>200000</v>
      </c>
      <c r="M62" s="81">
        <v>10</v>
      </c>
      <c r="N62" s="115">
        <v>1695000</v>
      </c>
      <c r="O62" s="111">
        <v>0.07</v>
      </c>
      <c r="P62" s="120">
        <v>118650</v>
      </c>
    </row>
    <row r="63" customFormat="1" spans="1:16">
      <c r="A63" s="96"/>
      <c r="B63" s="96"/>
      <c r="C63" s="102"/>
      <c r="D63" s="100"/>
      <c r="E63" s="100"/>
      <c r="F63" s="95"/>
      <c r="G63" s="95" t="s">
        <v>35</v>
      </c>
      <c r="H63" s="93">
        <v>0.15</v>
      </c>
      <c r="I63" s="93">
        <v>3</v>
      </c>
      <c r="J63" s="93">
        <v>1.3</v>
      </c>
      <c r="K63" s="81">
        <f t="shared" si="3"/>
        <v>4.05</v>
      </c>
      <c r="L63" s="96">
        <v>300000</v>
      </c>
      <c r="M63" s="99">
        <v>45</v>
      </c>
      <c r="N63" s="115"/>
      <c r="O63" s="123">
        <v>0.07</v>
      </c>
      <c r="P63" s="120"/>
    </row>
    <row r="64" customFormat="1" spans="1:16">
      <c r="A64" s="93">
        <v>35</v>
      </c>
      <c r="B64" s="93" t="s">
        <v>49</v>
      </c>
      <c r="C64" s="93" t="s">
        <v>110</v>
      </c>
      <c r="D64" s="94">
        <v>45268</v>
      </c>
      <c r="E64" s="94">
        <v>45450</v>
      </c>
      <c r="F64" s="93" t="s">
        <v>109</v>
      </c>
      <c r="G64" s="83" t="s">
        <v>42</v>
      </c>
      <c r="H64" s="93">
        <v>0.03</v>
      </c>
      <c r="I64" s="93">
        <v>7.8</v>
      </c>
      <c r="J64" s="93">
        <v>0.25</v>
      </c>
      <c r="K64" s="81">
        <f t="shared" si="3"/>
        <v>1.98</v>
      </c>
      <c r="L64" s="109">
        <v>500000</v>
      </c>
      <c r="M64" s="93">
        <v>21</v>
      </c>
      <c r="N64" s="124">
        <v>990000</v>
      </c>
      <c r="O64" s="123">
        <v>0.05</v>
      </c>
      <c r="P64" s="124">
        <v>49500</v>
      </c>
    </row>
    <row r="65" customFormat="1" spans="1:16">
      <c r="A65" s="99">
        <v>36</v>
      </c>
      <c r="B65" s="99" t="s">
        <v>49</v>
      </c>
      <c r="C65" s="99" t="s">
        <v>111</v>
      </c>
      <c r="D65" s="101">
        <v>45269</v>
      </c>
      <c r="E65" s="101">
        <v>45634</v>
      </c>
      <c r="F65" s="98" t="s">
        <v>112</v>
      </c>
      <c r="G65" s="95" t="s">
        <v>113</v>
      </c>
      <c r="H65" s="98">
        <v>1.5</v>
      </c>
      <c r="I65" s="98">
        <v>20</v>
      </c>
      <c r="J65" s="98">
        <v>0.8</v>
      </c>
      <c r="K65" s="95">
        <v>17.5</v>
      </c>
      <c r="L65" s="96">
        <v>195000</v>
      </c>
      <c r="M65" s="99">
        <v>38</v>
      </c>
      <c r="N65" s="121">
        <v>3412500</v>
      </c>
      <c r="O65" s="122">
        <v>0.07</v>
      </c>
      <c r="P65" s="121">
        <v>238875</v>
      </c>
    </row>
    <row r="66" customFormat="1" spans="1:16">
      <c r="A66" s="99">
        <v>37</v>
      </c>
      <c r="B66" s="99" t="s">
        <v>49</v>
      </c>
      <c r="C66" s="99" t="s">
        <v>114</v>
      </c>
      <c r="D66" s="101">
        <v>45269</v>
      </c>
      <c r="E66" s="101">
        <v>45634</v>
      </c>
      <c r="F66" s="98" t="s">
        <v>115</v>
      </c>
      <c r="G66" s="95" t="s">
        <v>113</v>
      </c>
      <c r="H66" s="98">
        <v>1.5</v>
      </c>
      <c r="I66" s="98">
        <v>20</v>
      </c>
      <c r="J66" s="98">
        <v>0.8</v>
      </c>
      <c r="K66" s="95">
        <v>17.5</v>
      </c>
      <c r="L66" s="96">
        <v>217260</v>
      </c>
      <c r="M66" s="99">
        <v>37.7</v>
      </c>
      <c r="N66" s="121">
        <v>3802050</v>
      </c>
      <c r="O66" s="122">
        <v>0.07</v>
      </c>
      <c r="P66" s="121">
        <v>266143.5</v>
      </c>
    </row>
    <row r="67" customFormat="1" spans="1:16">
      <c r="A67" s="96">
        <v>38</v>
      </c>
      <c r="B67" s="96" t="s">
        <v>23</v>
      </c>
      <c r="C67" s="102" t="s">
        <v>116</v>
      </c>
      <c r="D67" s="103">
        <v>45273</v>
      </c>
      <c r="E67" s="100">
        <v>45363</v>
      </c>
      <c r="F67" s="95" t="s">
        <v>117</v>
      </c>
      <c r="G67" s="95" t="s">
        <v>42</v>
      </c>
      <c r="H67" s="81">
        <v>0.03</v>
      </c>
      <c r="I67" s="81">
        <v>7.6</v>
      </c>
      <c r="J67" s="81">
        <v>0.25</v>
      </c>
      <c r="K67" s="81">
        <f t="shared" ref="K67:K69" si="4">I67*J67+H67</f>
        <v>1.93</v>
      </c>
      <c r="L67" s="96">
        <v>1825000</v>
      </c>
      <c r="M67" s="81">
        <v>73</v>
      </c>
      <c r="N67" s="115">
        <v>4207750</v>
      </c>
      <c r="O67" s="111">
        <v>0.05</v>
      </c>
      <c r="P67" s="120">
        <v>210387.5</v>
      </c>
    </row>
    <row r="68" customFormat="1" spans="1:16">
      <c r="A68" s="96"/>
      <c r="B68" s="96"/>
      <c r="C68" s="102"/>
      <c r="D68" s="100"/>
      <c r="E68" s="100"/>
      <c r="F68" s="95"/>
      <c r="G68" s="95" t="s">
        <v>35</v>
      </c>
      <c r="H68" s="93">
        <v>0.15</v>
      </c>
      <c r="I68" s="93">
        <v>3.4</v>
      </c>
      <c r="J68" s="93">
        <v>1.3</v>
      </c>
      <c r="K68" s="81">
        <f t="shared" si="4"/>
        <v>4.57</v>
      </c>
      <c r="L68" s="96">
        <v>150000</v>
      </c>
      <c r="M68" s="81">
        <v>25</v>
      </c>
      <c r="N68" s="115"/>
      <c r="O68" s="123">
        <v>0.05</v>
      </c>
      <c r="P68" s="120"/>
    </row>
    <row r="69" customFormat="1" spans="1:16">
      <c r="A69" s="81">
        <v>39</v>
      </c>
      <c r="B69" s="81" t="s">
        <v>49</v>
      </c>
      <c r="C69" s="81" t="s">
        <v>118</v>
      </c>
      <c r="D69" s="82">
        <v>45276</v>
      </c>
      <c r="E69" s="82">
        <v>45641</v>
      </c>
      <c r="F69" s="81" t="s">
        <v>119</v>
      </c>
      <c r="G69" s="83" t="s">
        <v>113</v>
      </c>
      <c r="H69" s="81">
        <v>1.5</v>
      </c>
      <c r="I69" s="81">
        <v>12</v>
      </c>
      <c r="J69" s="81">
        <v>1</v>
      </c>
      <c r="K69" s="81">
        <f t="shared" si="4"/>
        <v>13.5</v>
      </c>
      <c r="L69" s="109">
        <v>505000</v>
      </c>
      <c r="M69" s="81">
        <v>80.59</v>
      </c>
      <c r="N69" s="110">
        <v>6817500</v>
      </c>
      <c r="O69" s="111">
        <v>0.07</v>
      </c>
      <c r="P69" s="110">
        <v>477225</v>
      </c>
    </row>
    <row r="70" customFormat="1" spans="1:16">
      <c r="A70" s="99">
        <v>40</v>
      </c>
      <c r="B70" s="99" t="s">
        <v>29</v>
      </c>
      <c r="C70" s="99" t="s">
        <v>120</v>
      </c>
      <c r="D70" s="101">
        <v>45276</v>
      </c>
      <c r="E70" s="101">
        <v>45641</v>
      </c>
      <c r="F70" s="98" t="s">
        <v>121</v>
      </c>
      <c r="G70" s="95" t="s">
        <v>122</v>
      </c>
      <c r="H70" s="98">
        <v>22</v>
      </c>
      <c r="I70" s="98">
        <v>30</v>
      </c>
      <c r="J70" s="98">
        <v>0.6</v>
      </c>
      <c r="K70" s="95">
        <v>40</v>
      </c>
      <c r="L70" s="96">
        <v>230877</v>
      </c>
      <c r="M70" s="96">
        <v>62.9</v>
      </c>
      <c r="N70" s="121">
        <v>9235080</v>
      </c>
      <c r="O70" s="122">
        <v>0.07</v>
      </c>
      <c r="P70" s="121">
        <v>646455.6</v>
      </c>
    </row>
    <row r="71" customFormat="1" spans="1:16">
      <c r="A71" s="93">
        <v>41</v>
      </c>
      <c r="B71" s="93" t="s">
        <v>29</v>
      </c>
      <c r="C71" s="93" t="s">
        <v>123</v>
      </c>
      <c r="D71" s="82">
        <v>45276</v>
      </c>
      <c r="E71" s="82">
        <v>45641</v>
      </c>
      <c r="F71" s="93" t="s">
        <v>124</v>
      </c>
      <c r="G71" s="83" t="s">
        <v>122</v>
      </c>
      <c r="H71" s="93">
        <v>10</v>
      </c>
      <c r="I71" s="93">
        <v>25</v>
      </c>
      <c r="J71" s="93">
        <v>1</v>
      </c>
      <c r="K71" s="81">
        <f t="shared" ref="K71:K82" si="5">I71*J71+H71</f>
        <v>35</v>
      </c>
      <c r="L71" s="109">
        <v>200000</v>
      </c>
      <c r="M71" s="85">
        <v>140</v>
      </c>
      <c r="N71" s="124">
        <v>7000000</v>
      </c>
      <c r="O71" s="123">
        <v>0.07</v>
      </c>
      <c r="P71" s="124">
        <v>490000</v>
      </c>
    </row>
    <row r="72" customFormat="1" spans="1:16">
      <c r="A72" s="81">
        <v>42</v>
      </c>
      <c r="B72" s="81" t="s">
        <v>78</v>
      </c>
      <c r="C72" s="81" t="s">
        <v>125</v>
      </c>
      <c r="D72" s="82">
        <v>45276</v>
      </c>
      <c r="E72" s="82">
        <v>45641</v>
      </c>
      <c r="F72" s="81" t="s">
        <v>126</v>
      </c>
      <c r="G72" s="83" t="s">
        <v>122</v>
      </c>
      <c r="H72" s="81">
        <v>10</v>
      </c>
      <c r="I72" s="81">
        <v>25</v>
      </c>
      <c r="J72" s="81">
        <v>1</v>
      </c>
      <c r="K72" s="81">
        <f t="shared" si="5"/>
        <v>35</v>
      </c>
      <c r="L72" s="109">
        <v>302037</v>
      </c>
      <c r="M72" s="85">
        <v>88</v>
      </c>
      <c r="N72" s="110">
        <v>10571295</v>
      </c>
      <c r="O72" s="111">
        <v>0.07</v>
      </c>
      <c r="P72" s="110">
        <v>739990.65</v>
      </c>
    </row>
    <row r="73" customFormat="1" spans="1:16">
      <c r="A73" s="96">
        <v>43</v>
      </c>
      <c r="B73" s="96" t="s">
        <v>29</v>
      </c>
      <c r="C73" s="96" t="s">
        <v>127</v>
      </c>
      <c r="D73" s="100">
        <v>45276</v>
      </c>
      <c r="E73" s="100">
        <v>45641</v>
      </c>
      <c r="F73" s="95" t="s">
        <v>128</v>
      </c>
      <c r="G73" s="95" t="s">
        <v>122</v>
      </c>
      <c r="H73" s="95">
        <v>22</v>
      </c>
      <c r="I73" s="95">
        <v>30</v>
      </c>
      <c r="J73" s="95">
        <v>0.6</v>
      </c>
      <c r="K73" s="81">
        <f t="shared" si="5"/>
        <v>40</v>
      </c>
      <c r="L73" s="96">
        <v>371350</v>
      </c>
      <c r="M73" s="96">
        <v>177.83</v>
      </c>
      <c r="N73" s="120">
        <v>14854000</v>
      </c>
      <c r="O73" s="119">
        <v>0.07</v>
      </c>
      <c r="P73" s="120">
        <v>1039780</v>
      </c>
    </row>
    <row r="74" customFormat="1" spans="1:16">
      <c r="A74" s="81">
        <v>44</v>
      </c>
      <c r="B74" s="81" t="s">
        <v>78</v>
      </c>
      <c r="C74" s="81" t="s">
        <v>129</v>
      </c>
      <c r="D74" s="82">
        <v>45276</v>
      </c>
      <c r="E74" s="82">
        <v>45641</v>
      </c>
      <c r="F74" s="81" t="s">
        <v>130</v>
      </c>
      <c r="G74" s="83" t="s">
        <v>122</v>
      </c>
      <c r="H74" s="81">
        <v>10.4</v>
      </c>
      <c r="I74" s="81">
        <v>25</v>
      </c>
      <c r="J74" s="81">
        <v>1</v>
      </c>
      <c r="K74" s="81">
        <f t="shared" si="5"/>
        <v>35.4</v>
      </c>
      <c r="L74" s="109">
        <v>200250</v>
      </c>
      <c r="M74" s="85">
        <v>130</v>
      </c>
      <c r="N74" s="132">
        <v>7088850</v>
      </c>
      <c r="O74" s="111">
        <v>0.07</v>
      </c>
      <c r="P74" s="132">
        <v>496219.5</v>
      </c>
    </row>
    <row r="75" customFormat="1" spans="1:16">
      <c r="A75" s="96">
        <v>45</v>
      </c>
      <c r="B75" s="96" t="s">
        <v>29</v>
      </c>
      <c r="C75" s="96" t="s">
        <v>131</v>
      </c>
      <c r="D75" s="97">
        <v>45276</v>
      </c>
      <c r="E75" s="97">
        <v>45641</v>
      </c>
      <c r="F75" s="96" t="s">
        <v>132</v>
      </c>
      <c r="G75" s="95" t="s">
        <v>122</v>
      </c>
      <c r="H75" s="96">
        <v>22</v>
      </c>
      <c r="I75" s="96">
        <v>30</v>
      </c>
      <c r="J75" s="96">
        <v>0.6</v>
      </c>
      <c r="K75" s="81">
        <f t="shared" si="5"/>
        <v>40</v>
      </c>
      <c r="L75" s="96">
        <v>318463</v>
      </c>
      <c r="M75" s="96">
        <v>94</v>
      </c>
      <c r="N75" s="120">
        <v>12738520</v>
      </c>
      <c r="O75" s="119">
        <v>0.07</v>
      </c>
      <c r="P75" s="120">
        <v>891696.4</v>
      </c>
    </row>
    <row r="76" customFormat="1" spans="1:16">
      <c r="A76" s="99">
        <v>46</v>
      </c>
      <c r="B76" s="99" t="s">
        <v>29</v>
      </c>
      <c r="C76" s="99" t="s">
        <v>133</v>
      </c>
      <c r="D76" s="97">
        <v>45276</v>
      </c>
      <c r="E76" s="97">
        <v>45641</v>
      </c>
      <c r="F76" s="99" t="s">
        <v>132</v>
      </c>
      <c r="G76" s="95" t="s">
        <v>122</v>
      </c>
      <c r="H76" s="99">
        <v>22</v>
      </c>
      <c r="I76" s="99">
        <v>30</v>
      </c>
      <c r="J76" s="99">
        <v>0.6</v>
      </c>
      <c r="K76" s="81">
        <f t="shared" si="5"/>
        <v>40</v>
      </c>
      <c r="L76" s="96">
        <v>550810</v>
      </c>
      <c r="M76" s="99">
        <v>190</v>
      </c>
      <c r="N76" s="121">
        <v>22032400</v>
      </c>
      <c r="O76" s="122">
        <v>0.07</v>
      </c>
      <c r="P76" s="121">
        <v>1542268</v>
      </c>
    </row>
    <row r="77" customFormat="1" ht="28" customHeight="1" spans="1:16">
      <c r="A77" s="96">
        <v>47</v>
      </c>
      <c r="B77" s="96" t="s">
        <v>78</v>
      </c>
      <c r="C77" s="96" t="s">
        <v>134</v>
      </c>
      <c r="D77" s="100">
        <v>45283</v>
      </c>
      <c r="E77" s="100">
        <v>45557</v>
      </c>
      <c r="F77" s="96" t="s">
        <v>135</v>
      </c>
      <c r="G77" s="95" t="s">
        <v>43</v>
      </c>
      <c r="H77" s="95">
        <v>1.2</v>
      </c>
      <c r="I77" s="95">
        <v>22</v>
      </c>
      <c r="J77" s="95">
        <v>1.2</v>
      </c>
      <c r="K77" s="81">
        <f t="shared" si="5"/>
        <v>27.6</v>
      </c>
      <c r="L77" s="96">
        <v>260400</v>
      </c>
      <c r="M77" s="96">
        <v>130.2</v>
      </c>
      <c r="N77" s="120">
        <v>7187040</v>
      </c>
      <c r="O77" s="119">
        <v>0.06</v>
      </c>
      <c r="P77" s="120">
        <v>431222.4</v>
      </c>
    </row>
    <row r="78" customFormat="1" spans="1:16">
      <c r="A78" s="96">
        <v>48</v>
      </c>
      <c r="B78" s="96" t="s">
        <v>78</v>
      </c>
      <c r="C78" s="96" t="s">
        <v>136</v>
      </c>
      <c r="D78" s="100">
        <v>45283</v>
      </c>
      <c r="E78" s="100">
        <v>45557</v>
      </c>
      <c r="F78" s="95" t="s">
        <v>137</v>
      </c>
      <c r="G78" s="95" t="s">
        <v>66</v>
      </c>
      <c r="H78" s="95">
        <v>0.12</v>
      </c>
      <c r="I78" s="95">
        <v>4.5</v>
      </c>
      <c r="J78" s="95">
        <v>1.6</v>
      </c>
      <c r="K78" s="81">
        <f t="shared" si="5"/>
        <v>7.32</v>
      </c>
      <c r="L78" s="96">
        <v>210000</v>
      </c>
      <c r="M78" s="96">
        <v>105</v>
      </c>
      <c r="N78" s="120">
        <v>8950620</v>
      </c>
      <c r="O78" s="119">
        <v>0.06</v>
      </c>
      <c r="P78" s="120">
        <v>537037.2</v>
      </c>
    </row>
    <row r="79" customFormat="1" spans="1:16">
      <c r="A79" s="96"/>
      <c r="B79" s="96"/>
      <c r="C79" s="96"/>
      <c r="D79" s="100"/>
      <c r="E79" s="100"/>
      <c r="F79" s="95"/>
      <c r="G79" s="95" t="s">
        <v>26</v>
      </c>
      <c r="H79" s="95">
        <v>0.12</v>
      </c>
      <c r="I79" s="95">
        <v>4.8</v>
      </c>
      <c r="J79" s="95">
        <v>3.5</v>
      </c>
      <c r="K79" s="81">
        <f t="shared" si="5"/>
        <v>16.92</v>
      </c>
      <c r="L79" s="96">
        <v>126000</v>
      </c>
      <c r="M79" s="96"/>
      <c r="N79" s="120"/>
      <c r="O79" s="119"/>
      <c r="P79" s="120"/>
    </row>
    <row r="80" customFormat="1" spans="1:16">
      <c r="A80" s="96"/>
      <c r="B80" s="96"/>
      <c r="C80" s="96"/>
      <c r="D80" s="100"/>
      <c r="E80" s="100"/>
      <c r="F80" s="95"/>
      <c r="G80" s="95" t="s">
        <v>27</v>
      </c>
      <c r="H80" s="95">
        <v>0.2</v>
      </c>
      <c r="I80" s="95">
        <v>4.5</v>
      </c>
      <c r="J80" s="95">
        <v>0.3</v>
      </c>
      <c r="K80" s="81">
        <f t="shared" si="5"/>
        <v>1.55</v>
      </c>
      <c r="L80" s="96">
        <v>1050000</v>
      </c>
      <c r="M80" s="96"/>
      <c r="N80" s="120"/>
      <c r="O80" s="119"/>
      <c r="P80" s="120"/>
    </row>
    <row r="81" customFormat="1" spans="1:16">
      <c r="A81" s="96"/>
      <c r="B81" s="96"/>
      <c r="C81" s="96"/>
      <c r="D81" s="100"/>
      <c r="E81" s="100"/>
      <c r="F81" s="95"/>
      <c r="G81" s="95" t="s">
        <v>28</v>
      </c>
      <c r="H81" s="95">
        <v>0.2</v>
      </c>
      <c r="I81" s="95">
        <v>8.5</v>
      </c>
      <c r="J81" s="95">
        <v>1</v>
      </c>
      <c r="K81" s="81">
        <f t="shared" si="5"/>
        <v>8.7</v>
      </c>
      <c r="L81" s="96">
        <v>420000</v>
      </c>
      <c r="M81" s="96"/>
      <c r="N81" s="120"/>
      <c r="O81" s="119"/>
      <c r="P81" s="120"/>
    </row>
    <row r="82" customFormat="1" ht="26" customHeight="1" spans="1:16">
      <c r="A82" s="93">
        <v>49</v>
      </c>
      <c r="B82" s="93" t="s">
        <v>29</v>
      </c>
      <c r="C82" s="93" t="s">
        <v>138</v>
      </c>
      <c r="D82" s="94">
        <v>45290</v>
      </c>
      <c r="E82" s="94">
        <v>45472</v>
      </c>
      <c r="F82" s="93" t="s">
        <v>139</v>
      </c>
      <c r="G82" s="83" t="s">
        <v>27</v>
      </c>
      <c r="H82" s="93">
        <v>0.16</v>
      </c>
      <c r="I82" s="93">
        <v>4.5</v>
      </c>
      <c r="J82" s="93">
        <v>0.3</v>
      </c>
      <c r="K82" s="81">
        <f t="shared" si="5"/>
        <v>1.51</v>
      </c>
      <c r="L82" s="133">
        <v>1481491</v>
      </c>
      <c r="M82" s="124">
        <v>1083</v>
      </c>
      <c r="N82" s="124">
        <v>2237051.41</v>
      </c>
      <c r="O82" s="123">
        <v>0.05</v>
      </c>
      <c r="P82" s="124">
        <v>111852.57</v>
      </c>
    </row>
    <row r="83" s="77" customFormat="1" ht="24" customHeight="1" spans="1:252">
      <c r="A83" s="125" t="s">
        <v>140</v>
      </c>
      <c r="B83" s="126"/>
      <c r="C83" s="126"/>
      <c r="D83" s="126"/>
      <c r="E83" s="126"/>
      <c r="F83" s="126"/>
      <c r="G83" s="126"/>
      <c r="H83" s="127" t="s">
        <v>141</v>
      </c>
      <c r="I83" s="127" t="s">
        <v>141</v>
      </c>
      <c r="J83" s="127" t="s">
        <v>141</v>
      </c>
      <c r="K83" s="127" t="s">
        <v>141</v>
      </c>
      <c r="L83" s="134">
        <f t="shared" ref="L83:N83" si="6">SUM(L6:L82)</f>
        <v>30227144</v>
      </c>
      <c r="M83" s="135">
        <f t="shared" si="6"/>
        <v>4794.45</v>
      </c>
      <c r="N83" s="135">
        <f t="shared" si="6"/>
        <v>217109572.13</v>
      </c>
      <c r="O83" s="136" t="s">
        <v>141</v>
      </c>
      <c r="P83" s="135">
        <f>SUM(P6:P82)</f>
        <v>13647213.44</v>
      </c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2"/>
      <c r="DQ83" s="142"/>
      <c r="DR83" s="142"/>
      <c r="DS83" s="142"/>
      <c r="DT83" s="142"/>
      <c r="DU83" s="142"/>
      <c r="DV83" s="142"/>
      <c r="DW83" s="142"/>
      <c r="DX83" s="142"/>
      <c r="DY83" s="142"/>
      <c r="DZ83" s="142"/>
      <c r="EA83" s="142"/>
      <c r="EB83" s="142"/>
      <c r="EC83" s="142"/>
      <c r="ED83" s="142"/>
      <c r="EE83" s="142"/>
      <c r="EF83" s="142"/>
      <c r="EG83" s="142"/>
      <c r="EH83" s="142"/>
      <c r="EI83" s="142"/>
      <c r="EJ83" s="142"/>
      <c r="EK83" s="142"/>
      <c r="EL83" s="142"/>
      <c r="EM83" s="142"/>
      <c r="EN83" s="142"/>
      <c r="EO83" s="142"/>
      <c r="EP83" s="142"/>
      <c r="EQ83" s="142"/>
      <c r="ER83" s="142"/>
      <c r="ES83" s="142"/>
      <c r="ET83" s="142"/>
      <c r="EU83" s="142"/>
      <c r="EV83" s="142"/>
      <c r="EW83" s="142"/>
      <c r="EX83" s="142"/>
      <c r="EY83" s="142"/>
      <c r="EZ83" s="142"/>
      <c r="FA83" s="142"/>
      <c r="FB83" s="142"/>
      <c r="FC83" s="142"/>
      <c r="FD83" s="142"/>
      <c r="FE83" s="142"/>
      <c r="FF83" s="142"/>
      <c r="FG83" s="142"/>
      <c r="FH83" s="142"/>
      <c r="FI83" s="142"/>
      <c r="FJ83" s="142"/>
      <c r="FK83" s="142"/>
      <c r="FL83" s="142"/>
      <c r="FM83" s="142"/>
      <c r="FN83" s="142"/>
      <c r="FO83" s="142"/>
      <c r="FP83" s="142"/>
      <c r="FQ83" s="142"/>
      <c r="FR83" s="142"/>
      <c r="FS83" s="142"/>
      <c r="FT83" s="142"/>
      <c r="FU83" s="142"/>
      <c r="FV83" s="142"/>
      <c r="FW83" s="142"/>
      <c r="FX83" s="142"/>
      <c r="FY83" s="142"/>
      <c r="FZ83" s="142"/>
      <c r="GA83" s="142"/>
      <c r="GB83" s="142"/>
      <c r="GC83" s="142"/>
      <c r="GD83" s="142"/>
      <c r="GE83" s="142"/>
      <c r="GF83" s="142"/>
      <c r="GG83" s="142"/>
      <c r="GH83" s="142"/>
      <c r="GI83" s="142"/>
      <c r="GJ83" s="142"/>
      <c r="GK83" s="142"/>
      <c r="GL83" s="142"/>
      <c r="GM83" s="142"/>
      <c r="GN83" s="142"/>
      <c r="GO83" s="142"/>
      <c r="GP83" s="142"/>
      <c r="GQ83" s="142"/>
      <c r="GR83" s="142"/>
      <c r="GS83" s="142"/>
      <c r="GT83" s="142"/>
      <c r="GU83" s="142"/>
      <c r="GV83" s="142"/>
      <c r="GW83" s="142"/>
      <c r="GX83" s="142"/>
      <c r="GY83" s="142"/>
      <c r="GZ83" s="142"/>
      <c r="HA83" s="142"/>
      <c r="HB83" s="142"/>
      <c r="HC83" s="142"/>
      <c r="HD83" s="142"/>
      <c r="HE83" s="142"/>
      <c r="HF83" s="142"/>
      <c r="HG83" s="142"/>
      <c r="HH83" s="142"/>
      <c r="HI83" s="142"/>
      <c r="HJ83" s="142"/>
      <c r="HK83" s="142"/>
      <c r="HL83" s="142"/>
      <c r="HM83" s="142"/>
      <c r="HN83" s="142"/>
      <c r="HO83" s="142"/>
      <c r="HP83" s="142"/>
      <c r="HQ83" s="142"/>
      <c r="HR83" s="142"/>
      <c r="HS83" s="142"/>
      <c r="HT83" s="142"/>
      <c r="HU83" s="142"/>
      <c r="HV83" s="142"/>
      <c r="HW83" s="142"/>
      <c r="HX83" s="142"/>
      <c r="HY83" s="142"/>
      <c r="HZ83" s="142"/>
      <c r="IA83" s="142"/>
      <c r="IB83" s="142"/>
      <c r="IC83" s="142"/>
      <c r="ID83" s="142"/>
      <c r="IE83" s="142"/>
      <c r="IF83" s="142"/>
      <c r="IG83" s="142"/>
      <c r="IH83" s="142"/>
      <c r="II83" s="142"/>
      <c r="IJ83" s="142"/>
      <c r="IK83" s="142"/>
      <c r="IL83" s="142"/>
      <c r="IM83" s="142"/>
      <c r="IN83" s="142"/>
      <c r="IO83" s="142"/>
      <c r="IP83" s="142"/>
      <c r="IQ83" s="142"/>
      <c r="IR83" s="143"/>
    </row>
    <row r="84" ht="37.5" customHeight="1" spans="1:16">
      <c r="A84" s="128" t="s">
        <v>142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37"/>
      <c r="N84" s="128"/>
      <c r="O84" s="138"/>
      <c r="P84" s="128"/>
    </row>
    <row r="85" spans="1:1">
      <c r="A85" s="129"/>
    </row>
    <row r="86" spans="6:16">
      <c r="F86" s="130"/>
      <c r="G86" s="131"/>
      <c r="H86" s="131"/>
      <c r="I86" s="131"/>
      <c r="J86" s="131"/>
      <c r="K86" s="131"/>
      <c r="L86" s="139"/>
      <c r="M86" s="140"/>
      <c r="N86" s="140"/>
      <c r="O86" s="141"/>
      <c r="P86" s="140"/>
    </row>
  </sheetData>
  <autoFilter ref="A4:XFD84">
    <extLst/>
  </autoFilter>
  <mergeCells count="134">
    <mergeCell ref="A2:P2"/>
    <mergeCell ref="A3:F3"/>
    <mergeCell ref="H3:M3"/>
    <mergeCell ref="A83:G83"/>
    <mergeCell ref="A84:P84"/>
    <mergeCell ref="A6:A8"/>
    <mergeCell ref="A10:A14"/>
    <mergeCell ref="A15:A17"/>
    <mergeCell ref="A18:A19"/>
    <mergeCell ref="A20:A21"/>
    <mergeCell ref="A25:A27"/>
    <mergeCell ref="A30:A34"/>
    <mergeCell ref="A38:A40"/>
    <mergeCell ref="A44:A45"/>
    <mergeCell ref="A47:A48"/>
    <mergeCell ref="A55:A56"/>
    <mergeCell ref="A57:A59"/>
    <mergeCell ref="A62:A63"/>
    <mergeCell ref="A67:A68"/>
    <mergeCell ref="A78:A81"/>
    <mergeCell ref="B6:B8"/>
    <mergeCell ref="B10:B14"/>
    <mergeCell ref="B15:B17"/>
    <mergeCell ref="B18:B19"/>
    <mergeCell ref="B20:B21"/>
    <mergeCell ref="B25:B27"/>
    <mergeCell ref="B30:B34"/>
    <mergeCell ref="B38:B40"/>
    <mergeCell ref="B44:B45"/>
    <mergeCell ref="B47:B48"/>
    <mergeCell ref="B55:B56"/>
    <mergeCell ref="B57:B59"/>
    <mergeCell ref="B62:B63"/>
    <mergeCell ref="B67:B68"/>
    <mergeCell ref="B78:B81"/>
    <mergeCell ref="C6:C8"/>
    <mergeCell ref="C10:C14"/>
    <mergeCell ref="C15:C17"/>
    <mergeCell ref="C18:C19"/>
    <mergeCell ref="C20:C21"/>
    <mergeCell ref="C25:C27"/>
    <mergeCell ref="C30:C34"/>
    <mergeCell ref="C38:C40"/>
    <mergeCell ref="C44:C45"/>
    <mergeCell ref="C47:C48"/>
    <mergeCell ref="C55:C56"/>
    <mergeCell ref="C57:C59"/>
    <mergeCell ref="C62:C63"/>
    <mergeCell ref="C67:C68"/>
    <mergeCell ref="C78:C81"/>
    <mergeCell ref="D6:D8"/>
    <mergeCell ref="D10:D14"/>
    <mergeCell ref="D15:D17"/>
    <mergeCell ref="D18:D19"/>
    <mergeCell ref="D20:D21"/>
    <mergeCell ref="D25:D27"/>
    <mergeCell ref="D30:D34"/>
    <mergeCell ref="D38:D40"/>
    <mergeCell ref="D44:D45"/>
    <mergeCell ref="D47:D48"/>
    <mergeCell ref="D55:D56"/>
    <mergeCell ref="D57:D59"/>
    <mergeCell ref="D62:D63"/>
    <mergeCell ref="D67:D68"/>
    <mergeCell ref="D78:D81"/>
    <mergeCell ref="E6:E8"/>
    <mergeCell ref="E10:E14"/>
    <mergeCell ref="E15:E17"/>
    <mergeCell ref="E18:E19"/>
    <mergeCell ref="E20:E21"/>
    <mergeCell ref="E25:E27"/>
    <mergeCell ref="E30:E34"/>
    <mergeCell ref="E38:E40"/>
    <mergeCell ref="E44:E45"/>
    <mergeCell ref="E47:E48"/>
    <mergeCell ref="E55:E56"/>
    <mergeCell ref="E57:E59"/>
    <mergeCell ref="E62:E63"/>
    <mergeCell ref="E67:E68"/>
    <mergeCell ref="E78:E81"/>
    <mergeCell ref="F6:F8"/>
    <mergeCell ref="F10:F14"/>
    <mergeCell ref="F15:F17"/>
    <mergeCell ref="F18:F19"/>
    <mergeCell ref="F20:F21"/>
    <mergeCell ref="F25:F27"/>
    <mergeCell ref="F30:F34"/>
    <mergeCell ref="F38:F40"/>
    <mergeCell ref="F44:F45"/>
    <mergeCell ref="F47:F48"/>
    <mergeCell ref="F55:F56"/>
    <mergeCell ref="F57:F59"/>
    <mergeCell ref="F62:F63"/>
    <mergeCell ref="F67:F68"/>
    <mergeCell ref="F78:F81"/>
    <mergeCell ref="M6:M8"/>
    <mergeCell ref="M15:M17"/>
    <mergeCell ref="M30:M33"/>
    <mergeCell ref="M38:M40"/>
    <mergeCell ref="M47:M48"/>
    <mergeCell ref="M57:M59"/>
    <mergeCell ref="M78:M81"/>
    <mergeCell ref="N6:N8"/>
    <mergeCell ref="N10:N14"/>
    <mergeCell ref="N15:N17"/>
    <mergeCell ref="N18:N19"/>
    <mergeCell ref="N20:N21"/>
    <mergeCell ref="N25:N27"/>
    <mergeCell ref="N30:N34"/>
    <mergeCell ref="N38:N40"/>
    <mergeCell ref="N44:N45"/>
    <mergeCell ref="N47:N48"/>
    <mergeCell ref="N55:N56"/>
    <mergeCell ref="N57:N59"/>
    <mergeCell ref="N62:N63"/>
    <mergeCell ref="N67:N68"/>
    <mergeCell ref="N78:N81"/>
    <mergeCell ref="O47:O48"/>
    <mergeCell ref="O78:O81"/>
    <mergeCell ref="P6:P8"/>
    <mergeCell ref="P10:P14"/>
    <mergeCell ref="P15:P17"/>
    <mergeCell ref="P18:P19"/>
    <mergeCell ref="P20:P21"/>
    <mergeCell ref="P25:P27"/>
    <mergeCell ref="P30:P34"/>
    <mergeCell ref="P38:P40"/>
    <mergeCell ref="P44:P45"/>
    <mergeCell ref="P47:P48"/>
    <mergeCell ref="P55:P56"/>
    <mergeCell ref="P57:P59"/>
    <mergeCell ref="P62:P63"/>
    <mergeCell ref="P67:P68"/>
    <mergeCell ref="P78:P81"/>
  </mergeCells>
  <conditionalFormatting sqref="M10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M18">
    <cfRule type="duplicateValues" dxfId="0" priority="26"/>
    <cfRule type="duplicateValues" dxfId="0" priority="27"/>
  </conditionalFormatting>
  <conditionalFormatting sqref="M20">
    <cfRule type="duplicateValues" dxfId="0" priority="28"/>
    <cfRule type="duplicateValues" dxfId="0" priority="29"/>
  </conditionalFormatting>
  <conditionalFormatting sqref="M30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M45">
    <cfRule type="duplicateValues" dxfId="0" priority="14"/>
    <cfRule type="duplicateValues" dxfId="0" priority="15"/>
  </conditionalFormatting>
  <conditionalFormatting sqref="M62">
    <cfRule type="duplicateValues" dxfId="0" priority="7"/>
    <cfRule type="duplicateValues" dxfId="0" priority="8"/>
  </conditionalFormatting>
  <conditionalFormatting sqref="M64">
    <cfRule type="duplicateValues" dxfId="0" priority="9"/>
    <cfRule type="duplicateValues" dxfId="0" priority="10"/>
  </conditionalFormatting>
  <conditionalFormatting sqref="M67">
    <cfRule type="duplicateValues" dxfId="0" priority="5"/>
    <cfRule type="duplicateValues" dxfId="0" priority="6"/>
  </conditionalFormatting>
  <conditionalFormatting sqref="M68">
    <cfRule type="duplicateValues" dxfId="0" priority="3"/>
    <cfRule type="duplicateValues" dxfId="0" priority="4"/>
  </conditionalFormatting>
  <conditionalFormatting sqref="M69">
    <cfRule type="duplicateValues" dxfId="0" priority="1"/>
    <cfRule type="duplicateValues" dxfId="0" priority="2"/>
  </conditionalFormatting>
  <conditionalFormatting sqref="M25:M26">
    <cfRule type="duplicateValues" dxfId="0" priority="24"/>
    <cfRule type="duplicateValues" dxfId="0" priority="25"/>
  </conditionalFormatting>
  <conditionalFormatting sqref="M38:M40">
    <cfRule type="duplicateValues" dxfId="0" priority="16"/>
    <cfRule type="duplicateValues" dxfId="0" priority="17"/>
    <cfRule type="duplicateValues" dxfId="0" priority="18"/>
  </conditionalFormatting>
  <conditionalFormatting sqref="M57:M59">
    <cfRule type="duplicateValues" dxfId="0" priority="11"/>
    <cfRule type="duplicateValues" dxfId="0" priority="12"/>
    <cfRule type="duplicateValues" dxfId="0" priority="13"/>
  </conditionalFormatting>
  <conditionalFormatting sqref="M15:M17 M37">
    <cfRule type="duplicateValues" dxfId="0" priority="35"/>
    <cfRule type="duplicateValues" dxfId="0" priority="36"/>
  </conditionalFormatting>
  <printOptions horizontalCentered="1"/>
  <pageMargins left="0.180555555555556" right="0.196527777777778" top="0.472222222222222" bottom="0.472222222222222" header="0.118055555555556" footer="0.156944444444444"/>
  <pageSetup paperSize="9" scale="77" fitToHeight="0" orientation="landscape" horizontalDpi="600"/>
  <headerFooter alignWithMargins="0"/>
  <rowBreaks count="6" manualBreakCount="6">
    <brk id="46" max="15" man="1"/>
    <brk id="85" max="16383" man="1"/>
    <brk id="85" max="16383" man="1"/>
    <brk id="86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53"/>
  <sheetViews>
    <sheetView view="pageBreakPreview" zoomScaleNormal="100" workbookViewId="0">
      <pane ySplit="5" topLeftCell="A35" activePane="bottomLeft" state="frozen"/>
      <selection/>
      <selection pane="bottomLeft" activeCell="H3" sqref="H3:L3"/>
    </sheetView>
  </sheetViews>
  <sheetFormatPr defaultColWidth="5" defaultRowHeight="15.65"/>
  <cols>
    <col min="1" max="1" width="4.376" style="23" customWidth="1"/>
    <col min="2" max="2" width="7.376" style="24" hidden="1" customWidth="1"/>
    <col min="3" max="3" width="21.376" style="25" customWidth="1"/>
    <col min="4" max="4" width="12.128" style="24" customWidth="1"/>
    <col min="5" max="5" width="11.504" style="24" customWidth="1"/>
    <col min="6" max="6" width="12.624" style="26" customWidth="1"/>
    <col min="7" max="7" width="7.128" style="24" customWidth="1"/>
    <col min="8" max="8" width="11.872" style="27" customWidth="1"/>
    <col min="9" max="9" width="10.504" style="28" customWidth="1"/>
    <col min="10" max="10" width="16.128" style="28" customWidth="1"/>
    <col min="11" max="11" width="8.872" style="24" customWidth="1"/>
    <col min="12" max="12" width="12.912" style="28" customWidth="1"/>
    <col min="13" max="13" width="11.504" style="29" customWidth="1"/>
    <col min="14" max="14" width="9" style="29" customWidth="1"/>
    <col min="15" max="15" width="10.376" style="29" customWidth="1"/>
    <col min="16" max="16" width="9" style="29" customWidth="1"/>
    <col min="17" max="17" width="11.624" style="29" customWidth="1"/>
    <col min="18" max="244" width="9" style="29" customWidth="1"/>
    <col min="245" max="245" width="19.872" style="29" customWidth="1"/>
    <col min="246" max="246" width="5" style="29" customWidth="1"/>
    <col min="247" max="248" width="5" style="30"/>
    <col min="249" max="249" width="4.376" style="30" customWidth="1"/>
    <col min="250" max="250" width="4.752" style="30" customWidth="1"/>
    <col min="251" max="251" width="20.752" style="30" customWidth="1"/>
    <col min="252" max="252" width="12.128" style="30" customWidth="1"/>
    <col min="253" max="253" width="11.504" style="30" customWidth="1"/>
    <col min="254" max="254" width="12.624" style="30" customWidth="1"/>
    <col min="255" max="255" width="9.128" style="30" customWidth="1"/>
    <col min="256" max="259" width="10.128" style="30" customWidth="1"/>
    <col min="260" max="260" width="11.872" style="30" customWidth="1"/>
    <col min="261" max="261" width="13.376" style="30" customWidth="1"/>
    <col min="262" max="262" width="16.128" style="30" customWidth="1"/>
    <col min="263" max="263" width="10.128" style="30" customWidth="1"/>
    <col min="264" max="264" width="15.128" style="30" customWidth="1"/>
    <col min="265" max="265" width="12.624" style="30" customWidth="1"/>
    <col min="266" max="500" width="9" style="30" customWidth="1"/>
    <col min="501" max="501" width="19.872" style="30" customWidth="1"/>
    <col min="502" max="502" width="5" style="30" customWidth="1"/>
    <col min="503" max="504" width="5" style="30"/>
    <col min="505" max="505" width="4.376" style="30" customWidth="1"/>
    <col min="506" max="506" width="4.752" style="30" customWidth="1"/>
    <col min="507" max="507" width="20.752" style="30" customWidth="1"/>
    <col min="508" max="508" width="12.128" style="30" customWidth="1"/>
    <col min="509" max="509" width="11.504" style="30" customWidth="1"/>
    <col min="510" max="510" width="12.624" style="30" customWidth="1"/>
    <col min="511" max="511" width="9.128" style="30" customWidth="1"/>
    <col min="512" max="515" width="10.128" style="30" customWidth="1"/>
    <col min="516" max="516" width="11.872" style="30" customWidth="1"/>
    <col min="517" max="517" width="13.376" style="30" customWidth="1"/>
    <col min="518" max="518" width="16.128" style="30" customWidth="1"/>
    <col min="519" max="519" width="10.128" style="30" customWidth="1"/>
    <col min="520" max="520" width="15.128" style="30" customWidth="1"/>
    <col min="521" max="521" width="12.624" style="30" customWidth="1"/>
    <col min="522" max="756" width="9" style="30" customWidth="1"/>
    <col min="757" max="757" width="19.872" style="30" customWidth="1"/>
    <col min="758" max="758" width="5" style="30" customWidth="1"/>
    <col min="759" max="760" width="5" style="30"/>
    <col min="761" max="761" width="4.376" style="30" customWidth="1"/>
    <col min="762" max="762" width="4.752" style="30" customWidth="1"/>
    <col min="763" max="763" width="20.752" style="30" customWidth="1"/>
    <col min="764" max="764" width="12.128" style="30" customWidth="1"/>
    <col min="765" max="765" width="11.504" style="30" customWidth="1"/>
    <col min="766" max="766" width="12.624" style="30" customWidth="1"/>
    <col min="767" max="767" width="9.128" style="30" customWidth="1"/>
    <col min="768" max="771" width="10.128" style="30" customWidth="1"/>
    <col min="772" max="772" width="11.872" style="30" customWidth="1"/>
    <col min="773" max="773" width="13.376" style="30" customWidth="1"/>
    <col min="774" max="774" width="16.128" style="30" customWidth="1"/>
    <col min="775" max="775" width="10.128" style="30" customWidth="1"/>
    <col min="776" max="776" width="15.128" style="30" customWidth="1"/>
    <col min="777" max="777" width="12.624" style="30" customWidth="1"/>
    <col min="778" max="1012" width="9" style="30" customWidth="1"/>
    <col min="1013" max="1013" width="19.872" style="30" customWidth="1"/>
    <col min="1014" max="1014" width="5" style="30" customWidth="1"/>
    <col min="1015" max="1016" width="5" style="30"/>
    <col min="1017" max="1017" width="4.376" style="30" customWidth="1"/>
    <col min="1018" max="1018" width="4.752" style="30" customWidth="1"/>
    <col min="1019" max="1019" width="20.752" style="30" customWidth="1"/>
    <col min="1020" max="1020" width="12.128" style="30" customWidth="1"/>
    <col min="1021" max="1021" width="11.504" style="30" customWidth="1"/>
    <col min="1022" max="1022" width="12.624" style="30" customWidth="1"/>
    <col min="1023" max="1023" width="9.128" style="30" customWidth="1"/>
    <col min="1024" max="1027" width="10.128" style="30" customWidth="1"/>
    <col min="1028" max="1028" width="11.872" style="30" customWidth="1"/>
    <col min="1029" max="1029" width="13.376" style="30" customWidth="1"/>
    <col min="1030" max="1030" width="16.128" style="30" customWidth="1"/>
    <col min="1031" max="1031" width="10.128" style="30" customWidth="1"/>
    <col min="1032" max="1032" width="15.128" style="30" customWidth="1"/>
    <col min="1033" max="1033" width="12.624" style="30" customWidth="1"/>
    <col min="1034" max="1268" width="9" style="30" customWidth="1"/>
    <col min="1269" max="1269" width="19.872" style="30" customWidth="1"/>
    <col min="1270" max="1270" width="5" style="30" customWidth="1"/>
    <col min="1271" max="1272" width="5" style="30"/>
    <col min="1273" max="1273" width="4.376" style="30" customWidth="1"/>
    <col min="1274" max="1274" width="4.752" style="30" customWidth="1"/>
    <col min="1275" max="1275" width="20.752" style="30" customWidth="1"/>
    <col min="1276" max="1276" width="12.128" style="30" customWidth="1"/>
    <col min="1277" max="1277" width="11.504" style="30" customWidth="1"/>
    <col min="1278" max="1278" width="12.624" style="30" customWidth="1"/>
    <col min="1279" max="1279" width="9.128" style="30" customWidth="1"/>
    <col min="1280" max="1283" width="10.128" style="30" customWidth="1"/>
    <col min="1284" max="1284" width="11.872" style="30" customWidth="1"/>
    <col min="1285" max="1285" width="13.376" style="30" customWidth="1"/>
    <col min="1286" max="1286" width="16.128" style="30" customWidth="1"/>
    <col min="1287" max="1287" width="10.128" style="30" customWidth="1"/>
    <col min="1288" max="1288" width="15.128" style="30" customWidth="1"/>
    <col min="1289" max="1289" width="12.624" style="30" customWidth="1"/>
    <col min="1290" max="1524" width="9" style="30" customWidth="1"/>
    <col min="1525" max="1525" width="19.872" style="30" customWidth="1"/>
    <col min="1526" max="1526" width="5" style="30" customWidth="1"/>
    <col min="1527" max="1528" width="5" style="30"/>
    <col min="1529" max="1529" width="4.376" style="30" customWidth="1"/>
    <col min="1530" max="1530" width="4.752" style="30" customWidth="1"/>
    <col min="1531" max="1531" width="20.752" style="30" customWidth="1"/>
    <col min="1532" max="1532" width="12.128" style="30" customWidth="1"/>
    <col min="1533" max="1533" width="11.504" style="30" customWidth="1"/>
    <col min="1534" max="1534" width="12.624" style="30" customWidth="1"/>
    <col min="1535" max="1535" width="9.128" style="30" customWidth="1"/>
    <col min="1536" max="1539" width="10.128" style="30" customWidth="1"/>
    <col min="1540" max="1540" width="11.872" style="30" customWidth="1"/>
    <col min="1541" max="1541" width="13.376" style="30" customWidth="1"/>
    <col min="1542" max="1542" width="16.128" style="30" customWidth="1"/>
    <col min="1543" max="1543" width="10.128" style="30" customWidth="1"/>
    <col min="1544" max="1544" width="15.128" style="30" customWidth="1"/>
    <col min="1545" max="1545" width="12.624" style="30" customWidth="1"/>
    <col min="1546" max="1780" width="9" style="30" customWidth="1"/>
    <col min="1781" max="1781" width="19.872" style="30" customWidth="1"/>
    <col min="1782" max="1782" width="5" style="30" customWidth="1"/>
    <col min="1783" max="1784" width="5" style="30"/>
    <col min="1785" max="1785" width="4.376" style="30" customWidth="1"/>
    <col min="1786" max="1786" width="4.752" style="30" customWidth="1"/>
    <col min="1787" max="1787" width="20.752" style="30" customWidth="1"/>
    <col min="1788" max="1788" width="12.128" style="30" customWidth="1"/>
    <col min="1789" max="1789" width="11.504" style="30" customWidth="1"/>
    <col min="1790" max="1790" width="12.624" style="30" customWidth="1"/>
    <col min="1791" max="1791" width="9.128" style="30" customWidth="1"/>
    <col min="1792" max="1795" width="10.128" style="30" customWidth="1"/>
    <col min="1796" max="1796" width="11.872" style="30" customWidth="1"/>
    <col min="1797" max="1797" width="13.376" style="30" customWidth="1"/>
    <col min="1798" max="1798" width="16.128" style="30" customWidth="1"/>
    <col min="1799" max="1799" width="10.128" style="30" customWidth="1"/>
    <col min="1800" max="1800" width="15.128" style="30" customWidth="1"/>
    <col min="1801" max="1801" width="12.624" style="30" customWidth="1"/>
    <col min="1802" max="2036" width="9" style="30" customWidth="1"/>
    <col min="2037" max="2037" width="19.872" style="30" customWidth="1"/>
    <col min="2038" max="2038" width="5" style="30" customWidth="1"/>
    <col min="2039" max="2040" width="5" style="30"/>
    <col min="2041" max="2041" width="4.376" style="30" customWidth="1"/>
    <col min="2042" max="2042" width="4.752" style="30" customWidth="1"/>
    <col min="2043" max="2043" width="20.752" style="30" customWidth="1"/>
    <col min="2044" max="2044" width="12.128" style="30" customWidth="1"/>
    <col min="2045" max="2045" width="11.504" style="30" customWidth="1"/>
    <col min="2046" max="2046" width="12.624" style="30" customWidth="1"/>
    <col min="2047" max="2047" width="9.128" style="30" customWidth="1"/>
    <col min="2048" max="2051" width="10.128" style="30" customWidth="1"/>
    <col min="2052" max="2052" width="11.872" style="30" customWidth="1"/>
    <col min="2053" max="2053" width="13.376" style="30" customWidth="1"/>
    <col min="2054" max="2054" width="16.128" style="30" customWidth="1"/>
    <col min="2055" max="2055" width="10.128" style="30" customWidth="1"/>
    <col min="2056" max="2056" width="15.128" style="30" customWidth="1"/>
    <col min="2057" max="2057" width="12.624" style="30" customWidth="1"/>
    <col min="2058" max="2292" width="9" style="30" customWidth="1"/>
    <col min="2293" max="2293" width="19.872" style="30" customWidth="1"/>
    <col min="2294" max="2294" width="5" style="30" customWidth="1"/>
    <col min="2295" max="2296" width="5" style="30"/>
    <col min="2297" max="2297" width="4.376" style="30" customWidth="1"/>
    <col min="2298" max="2298" width="4.752" style="30" customWidth="1"/>
    <col min="2299" max="2299" width="20.752" style="30" customWidth="1"/>
    <col min="2300" max="2300" width="12.128" style="30" customWidth="1"/>
    <col min="2301" max="2301" width="11.504" style="30" customWidth="1"/>
    <col min="2302" max="2302" width="12.624" style="30" customWidth="1"/>
    <col min="2303" max="2303" width="9.128" style="30" customWidth="1"/>
    <col min="2304" max="2307" width="10.128" style="30" customWidth="1"/>
    <col min="2308" max="2308" width="11.872" style="30" customWidth="1"/>
    <col min="2309" max="2309" width="13.376" style="30" customWidth="1"/>
    <col min="2310" max="2310" width="16.128" style="30" customWidth="1"/>
    <col min="2311" max="2311" width="10.128" style="30" customWidth="1"/>
    <col min="2312" max="2312" width="15.128" style="30" customWidth="1"/>
    <col min="2313" max="2313" width="12.624" style="30" customWidth="1"/>
    <col min="2314" max="2548" width="9" style="30" customWidth="1"/>
    <col min="2549" max="2549" width="19.872" style="30" customWidth="1"/>
    <col min="2550" max="2550" width="5" style="30" customWidth="1"/>
    <col min="2551" max="2552" width="5" style="30"/>
    <col min="2553" max="2553" width="4.376" style="30" customWidth="1"/>
    <col min="2554" max="2554" width="4.752" style="30" customWidth="1"/>
    <col min="2555" max="2555" width="20.752" style="30" customWidth="1"/>
    <col min="2556" max="2556" width="12.128" style="30" customWidth="1"/>
    <col min="2557" max="2557" width="11.504" style="30" customWidth="1"/>
    <col min="2558" max="2558" width="12.624" style="30" customWidth="1"/>
    <col min="2559" max="2559" width="9.128" style="30" customWidth="1"/>
    <col min="2560" max="2563" width="10.128" style="30" customWidth="1"/>
    <col min="2564" max="2564" width="11.872" style="30" customWidth="1"/>
    <col min="2565" max="2565" width="13.376" style="30" customWidth="1"/>
    <col min="2566" max="2566" width="16.128" style="30" customWidth="1"/>
    <col min="2567" max="2567" width="10.128" style="30" customWidth="1"/>
    <col min="2568" max="2568" width="15.128" style="30" customWidth="1"/>
    <col min="2569" max="2569" width="12.624" style="30" customWidth="1"/>
    <col min="2570" max="2804" width="9" style="30" customWidth="1"/>
    <col min="2805" max="2805" width="19.872" style="30" customWidth="1"/>
    <col min="2806" max="2806" width="5" style="30" customWidth="1"/>
    <col min="2807" max="2808" width="5" style="30"/>
    <col min="2809" max="2809" width="4.376" style="30" customWidth="1"/>
    <col min="2810" max="2810" width="4.752" style="30" customWidth="1"/>
    <col min="2811" max="2811" width="20.752" style="30" customWidth="1"/>
    <col min="2812" max="2812" width="12.128" style="30" customWidth="1"/>
    <col min="2813" max="2813" width="11.504" style="30" customWidth="1"/>
    <col min="2814" max="2814" width="12.624" style="30" customWidth="1"/>
    <col min="2815" max="2815" width="9.128" style="30" customWidth="1"/>
    <col min="2816" max="2819" width="10.128" style="30" customWidth="1"/>
    <col min="2820" max="2820" width="11.872" style="30" customWidth="1"/>
    <col min="2821" max="2821" width="13.376" style="30" customWidth="1"/>
    <col min="2822" max="2822" width="16.128" style="30" customWidth="1"/>
    <col min="2823" max="2823" width="10.128" style="30" customWidth="1"/>
    <col min="2824" max="2824" width="15.128" style="30" customWidth="1"/>
    <col min="2825" max="2825" width="12.624" style="30" customWidth="1"/>
    <col min="2826" max="3060" width="9" style="30" customWidth="1"/>
    <col min="3061" max="3061" width="19.872" style="30" customWidth="1"/>
    <col min="3062" max="3062" width="5" style="30" customWidth="1"/>
    <col min="3063" max="3064" width="5" style="30"/>
    <col min="3065" max="3065" width="4.376" style="30" customWidth="1"/>
    <col min="3066" max="3066" width="4.752" style="30" customWidth="1"/>
    <col min="3067" max="3067" width="20.752" style="30" customWidth="1"/>
    <col min="3068" max="3068" width="12.128" style="30" customWidth="1"/>
    <col min="3069" max="3069" width="11.504" style="30" customWidth="1"/>
    <col min="3070" max="3070" width="12.624" style="30" customWidth="1"/>
    <col min="3071" max="3071" width="9.128" style="30" customWidth="1"/>
    <col min="3072" max="3075" width="10.128" style="30" customWidth="1"/>
    <col min="3076" max="3076" width="11.872" style="30" customWidth="1"/>
    <col min="3077" max="3077" width="13.376" style="30" customWidth="1"/>
    <col min="3078" max="3078" width="16.128" style="30" customWidth="1"/>
    <col min="3079" max="3079" width="10.128" style="30" customWidth="1"/>
    <col min="3080" max="3080" width="15.128" style="30" customWidth="1"/>
    <col min="3081" max="3081" width="12.624" style="30" customWidth="1"/>
    <col min="3082" max="3316" width="9" style="30" customWidth="1"/>
    <col min="3317" max="3317" width="19.872" style="30" customWidth="1"/>
    <col min="3318" max="3318" width="5" style="30" customWidth="1"/>
    <col min="3319" max="3320" width="5" style="30"/>
    <col min="3321" max="3321" width="4.376" style="30" customWidth="1"/>
    <col min="3322" max="3322" width="4.752" style="30" customWidth="1"/>
    <col min="3323" max="3323" width="20.752" style="30" customWidth="1"/>
    <col min="3324" max="3324" width="12.128" style="30" customWidth="1"/>
    <col min="3325" max="3325" width="11.504" style="30" customWidth="1"/>
    <col min="3326" max="3326" width="12.624" style="30" customWidth="1"/>
    <col min="3327" max="3327" width="9.128" style="30" customWidth="1"/>
    <col min="3328" max="3331" width="10.128" style="30" customWidth="1"/>
    <col min="3332" max="3332" width="11.872" style="30" customWidth="1"/>
    <col min="3333" max="3333" width="13.376" style="30" customWidth="1"/>
    <col min="3334" max="3334" width="16.128" style="30" customWidth="1"/>
    <col min="3335" max="3335" width="10.128" style="30" customWidth="1"/>
    <col min="3336" max="3336" width="15.128" style="30" customWidth="1"/>
    <col min="3337" max="3337" width="12.624" style="30" customWidth="1"/>
    <col min="3338" max="3572" width="9" style="30" customWidth="1"/>
    <col min="3573" max="3573" width="19.872" style="30" customWidth="1"/>
    <col min="3574" max="3574" width="5" style="30" customWidth="1"/>
    <col min="3575" max="3576" width="5" style="30"/>
    <col min="3577" max="3577" width="4.376" style="30" customWidth="1"/>
    <col min="3578" max="3578" width="4.752" style="30" customWidth="1"/>
    <col min="3579" max="3579" width="20.752" style="30" customWidth="1"/>
    <col min="3580" max="3580" width="12.128" style="30" customWidth="1"/>
    <col min="3581" max="3581" width="11.504" style="30" customWidth="1"/>
    <col min="3582" max="3582" width="12.624" style="30" customWidth="1"/>
    <col min="3583" max="3583" width="9.128" style="30" customWidth="1"/>
    <col min="3584" max="3587" width="10.128" style="30" customWidth="1"/>
    <col min="3588" max="3588" width="11.872" style="30" customWidth="1"/>
    <col min="3589" max="3589" width="13.376" style="30" customWidth="1"/>
    <col min="3590" max="3590" width="16.128" style="30" customWidth="1"/>
    <col min="3591" max="3591" width="10.128" style="30" customWidth="1"/>
    <col min="3592" max="3592" width="15.128" style="30" customWidth="1"/>
    <col min="3593" max="3593" width="12.624" style="30" customWidth="1"/>
    <col min="3594" max="3828" width="9" style="30" customWidth="1"/>
    <col min="3829" max="3829" width="19.872" style="30" customWidth="1"/>
    <col min="3830" max="3830" width="5" style="30" customWidth="1"/>
    <col min="3831" max="3832" width="5" style="30"/>
    <col min="3833" max="3833" width="4.376" style="30" customWidth="1"/>
    <col min="3834" max="3834" width="4.752" style="30" customWidth="1"/>
    <col min="3835" max="3835" width="20.752" style="30" customWidth="1"/>
    <col min="3836" max="3836" width="12.128" style="30" customWidth="1"/>
    <col min="3837" max="3837" width="11.504" style="30" customWidth="1"/>
    <col min="3838" max="3838" width="12.624" style="30" customWidth="1"/>
    <col min="3839" max="3839" width="9.128" style="30" customWidth="1"/>
    <col min="3840" max="3843" width="10.128" style="30" customWidth="1"/>
    <col min="3844" max="3844" width="11.872" style="30" customWidth="1"/>
    <col min="3845" max="3845" width="13.376" style="30" customWidth="1"/>
    <col min="3846" max="3846" width="16.128" style="30" customWidth="1"/>
    <col min="3847" max="3847" width="10.128" style="30" customWidth="1"/>
    <col min="3848" max="3848" width="15.128" style="30" customWidth="1"/>
    <col min="3849" max="3849" width="12.624" style="30" customWidth="1"/>
    <col min="3850" max="4084" width="9" style="30" customWidth="1"/>
    <col min="4085" max="4085" width="19.872" style="30" customWidth="1"/>
    <col min="4086" max="4086" width="5" style="30" customWidth="1"/>
    <col min="4087" max="4088" width="5" style="30"/>
    <col min="4089" max="4089" width="4.376" style="30" customWidth="1"/>
    <col min="4090" max="4090" width="4.752" style="30" customWidth="1"/>
    <col min="4091" max="4091" width="20.752" style="30" customWidth="1"/>
    <col min="4092" max="4092" width="12.128" style="30" customWidth="1"/>
    <col min="4093" max="4093" width="11.504" style="30" customWidth="1"/>
    <col min="4094" max="4094" width="12.624" style="30" customWidth="1"/>
    <col min="4095" max="4095" width="9.128" style="30" customWidth="1"/>
    <col min="4096" max="4099" width="10.128" style="30" customWidth="1"/>
    <col min="4100" max="4100" width="11.872" style="30" customWidth="1"/>
    <col min="4101" max="4101" width="13.376" style="30" customWidth="1"/>
    <col min="4102" max="4102" width="16.128" style="30" customWidth="1"/>
    <col min="4103" max="4103" width="10.128" style="30" customWidth="1"/>
    <col min="4104" max="4104" width="15.128" style="30" customWidth="1"/>
    <col min="4105" max="4105" width="12.624" style="30" customWidth="1"/>
    <col min="4106" max="4340" width="9" style="30" customWidth="1"/>
    <col min="4341" max="4341" width="19.872" style="30" customWidth="1"/>
    <col min="4342" max="4342" width="5" style="30" customWidth="1"/>
    <col min="4343" max="4344" width="5" style="30"/>
    <col min="4345" max="4345" width="4.376" style="30" customWidth="1"/>
    <col min="4346" max="4346" width="4.752" style="30" customWidth="1"/>
    <col min="4347" max="4347" width="20.752" style="30" customWidth="1"/>
    <col min="4348" max="4348" width="12.128" style="30" customWidth="1"/>
    <col min="4349" max="4349" width="11.504" style="30" customWidth="1"/>
    <col min="4350" max="4350" width="12.624" style="30" customWidth="1"/>
    <col min="4351" max="4351" width="9.128" style="30" customWidth="1"/>
    <col min="4352" max="4355" width="10.128" style="30" customWidth="1"/>
    <col min="4356" max="4356" width="11.872" style="30" customWidth="1"/>
    <col min="4357" max="4357" width="13.376" style="30" customWidth="1"/>
    <col min="4358" max="4358" width="16.128" style="30" customWidth="1"/>
    <col min="4359" max="4359" width="10.128" style="30" customWidth="1"/>
    <col min="4360" max="4360" width="15.128" style="30" customWidth="1"/>
    <col min="4361" max="4361" width="12.624" style="30" customWidth="1"/>
    <col min="4362" max="4596" width="9" style="30" customWidth="1"/>
    <col min="4597" max="4597" width="19.872" style="30" customWidth="1"/>
    <col min="4598" max="4598" width="5" style="30" customWidth="1"/>
    <col min="4599" max="4600" width="5" style="30"/>
    <col min="4601" max="4601" width="4.376" style="30" customWidth="1"/>
    <col min="4602" max="4602" width="4.752" style="30" customWidth="1"/>
    <col min="4603" max="4603" width="20.752" style="30" customWidth="1"/>
    <col min="4604" max="4604" width="12.128" style="30" customWidth="1"/>
    <col min="4605" max="4605" width="11.504" style="30" customWidth="1"/>
    <col min="4606" max="4606" width="12.624" style="30" customWidth="1"/>
    <col min="4607" max="4607" width="9.128" style="30" customWidth="1"/>
    <col min="4608" max="4611" width="10.128" style="30" customWidth="1"/>
    <col min="4612" max="4612" width="11.872" style="30" customWidth="1"/>
    <col min="4613" max="4613" width="13.376" style="30" customWidth="1"/>
    <col min="4614" max="4614" width="16.128" style="30" customWidth="1"/>
    <col min="4615" max="4615" width="10.128" style="30" customWidth="1"/>
    <col min="4616" max="4616" width="15.128" style="30" customWidth="1"/>
    <col min="4617" max="4617" width="12.624" style="30" customWidth="1"/>
    <col min="4618" max="4852" width="9" style="30" customWidth="1"/>
    <col min="4853" max="4853" width="19.872" style="30" customWidth="1"/>
    <col min="4854" max="4854" width="5" style="30" customWidth="1"/>
    <col min="4855" max="4856" width="5" style="30"/>
    <col min="4857" max="4857" width="4.376" style="30" customWidth="1"/>
    <col min="4858" max="4858" width="4.752" style="30" customWidth="1"/>
    <col min="4859" max="4859" width="20.752" style="30" customWidth="1"/>
    <col min="4860" max="4860" width="12.128" style="30" customWidth="1"/>
    <col min="4861" max="4861" width="11.504" style="30" customWidth="1"/>
    <col min="4862" max="4862" width="12.624" style="30" customWidth="1"/>
    <col min="4863" max="4863" width="9.128" style="30" customWidth="1"/>
    <col min="4864" max="4867" width="10.128" style="30" customWidth="1"/>
    <col min="4868" max="4868" width="11.872" style="30" customWidth="1"/>
    <col min="4869" max="4869" width="13.376" style="30" customWidth="1"/>
    <col min="4870" max="4870" width="16.128" style="30" customWidth="1"/>
    <col min="4871" max="4871" width="10.128" style="30" customWidth="1"/>
    <col min="4872" max="4872" width="15.128" style="30" customWidth="1"/>
    <col min="4873" max="4873" width="12.624" style="30" customWidth="1"/>
    <col min="4874" max="5108" width="9" style="30" customWidth="1"/>
    <col min="5109" max="5109" width="19.872" style="30" customWidth="1"/>
    <col min="5110" max="5110" width="5" style="30" customWidth="1"/>
    <col min="5111" max="5112" width="5" style="30"/>
    <col min="5113" max="5113" width="4.376" style="30" customWidth="1"/>
    <col min="5114" max="5114" width="4.752" style="30" customWidth="1"/>
    <col min="5115" max="5115" width="20.752" style="30" customWidth="1"/>
    <col min="5116" max="5116" width="12.128" style="30" customWidth="1"/>
    <col min="5117" max="5117" width="11.504" style="30" customWidth="1"/>
    <col min="5118" max="5118" width="12.624" style="30" customWidth="1"/>
    <col min="5119" max="5119" width="9.128" style="30" customWidth="1"/>
    <col min="5120" max="5123" width="10.128" style="30" customWidth="1"/>
    <col min="5124" max="5124" width="11.872" style="30" customWidth="1"/>
    <col min="5125" max="5125" width="13.376" style="30" customWidth="1"/>
    <col min="5126" max="5126" width="16.128" style="30" customWidth="1"/>
    <col min="5127" max="5127" width="10.128" style="30" customWidth="1"/>
    <col min="5128" max="5128" width="15.128" style="30" customWidth="1"/>
    <col min="5129" max="5129" width="12.624" style="30" customWidth="1"/>
    <col min="5130" max="5364" width="9" style="30" customWidth="1"/>
    <col min="5365" max="5365" width="19.872" style="30" customWidth="1"/>
    <col min="5366" max="5366" width="5" style="30" customWidth="1"/>
    <col min="5367" max="5368" width="5" style="30"/>
    <col min="5369" max="5369" width="4.376" style="30" customWidth="1"/>
    <col min="5370" max="5370" width="4.752" style="30" customWidth="1"/>
    <col min="5371" max="5371" width="20.752" style="30" customWidth="1"/>
    <col min="5372" max="5372" width="12.128" style="30" customWidth="1"/>
    <col min="5373" max="5373" width="11.504" style="30" customWidth="1"/>
    <col min="5374" max="5374" width="12.624" style="30" customWidth="1"/>
    <col min="5375" max="5375" width="9.128" style="30" customWidth="1"/>
    <col min="5376" max="5379" width="10.128" style="30" customWidth="1"/>
    <col min="5380" max="5380" width="11.872" style="30" customWidth="1"/>
    <col min="5381" max="5381" width="13.376" style="30" customWidth="1"/>
    <col min="5382" max="5382" width="16.128" style="30" customWidth="1"/>
    <col min="5383" max="5383" width="10.128" style="30" customWidth="1"/>
    <col min="5384" max="5384" width="15.128" style="30" customWidth="1"/>
    <col min="5385" max="5385" width="12.624" style="30" customWidth="1"/>
    <col min="5386" max="5620" width="9" style="30" customWidth="1"/>
    <col min="5621" max="5621" width="19.872" style="30" customWidth="1"/>
    <col min="5622" max="5622" width="5" style="30" customWidth="1"/>
    <col min="5623" max="5624" width="5" style="30"/>
    <col min="5625" max="5625" width="4.376" style="30" customWidth="1"/>
    <col min="5626" max="5626" width="4.752" style="30" customWidth="1"/>
    <col min="5627" max="5627" width="20.752" style="30" customWidth="1"/>
    <col min="5628" max="5628" width="12.128" style="30" customWidth="1"/>
    <col min="5629" max="5629" width="11.504" style="30" customWidth="1"/>
    <col min="5630" max="5630" width="12.624" style="30" customWidth="1"/>
    <col min="5631" max="5631" width="9.128" style="30" customWidth="1"/>
    <col min="5632" max="5635" width="10.128" style="30" customWidth="1"/>
    <col min="5636" max="5636" width="11.872" style="30" customWidth="1"/>
    <col min="5637" max="5637" width="13.376" style="30" customWidth="1"/>
    <col min="5638" max="5638" width="16.128" style="30" customWidth="1"/>
    <col min="5639" max="5639" width="10.128" style="30" customWidth="1"/>
    <col min="5640" max="5640" width="15.128" style="30" customWidth="1"/>
    <col min="5641" max="5641" width="12.624" style="30" customWidth="1"/>
    <col min="5642" max="5876" width="9" style="30" customWidth="1"/>
    <col min="5877" max="5877" width="19.872" style="30" customWidth="1"/>
    <col min="5878" max="5878" width="5" style="30" customWidth="1"/>
    <col min="5879" max="5880" width="5" style="30"/>
    <col min="5881" max="5881" width="4.376" style="30" customWidth="1"/>
    <col min="5882" max="5882" width="4.752" style="30" customWidth="1"/>
    <col min="5883" max="5883" width="20.752" style="30" customWidth="1"/>
    <col min="5884" max="5884" width="12.128" style="30" customWidth="1"/>
    <col min="5885" max="5885" width="11.504" style="30" customWidth="1"/>
    <col min="5886" max="5886" width="12.624" style="30" customWidth="1"/>
    <col min="5887" max="5887" width="9.128" style="30" customWidth="1"/>
    <col min="5888" max="5891" width="10.128" style="30" customWidth="1"/>
    <col min="5892" max="5892" width="11.872" style="30" customWidth="1"/>
    <col min="5893" max="5893" width="13.376" style="30" customWidth="1"/>
    <col min="5894" max="5894" width="16.128" style="30" customWidth="1"/>
    <col min="5895" max="5895" width="10.128" style="30" customWidth="1"/>
    <col min="5896" max="5896" width="15.128" style="30" customWidth="1"/>
    <col min="5897" max="5897" width="12.624" style="30" customWidth="1"/>
    <col min="5898" max="6132" width="9" style="30" customWidth="1"/>
    <col min="6133" max="6133" width="19.872" style="30" customWidth="1"/>
    <col min="6134" max="6134" width="5" style="30" customWidth="1"/>
    <col min="6135" max="6136" width="5" style="30"/>
    <col min="6137" max="6137" width="4.376" style="30" customWidth="1"/>
    <col min="6138" max="6138" width="4.752" style="30" customWidth="1"/>
    <col min="6139" max="6139" width="20.752" style="30" customWidth="1"/>
    <col min="6140" max="6140" width="12.128" style="30" customWidth="1"/>
    <col min="6141" max="6141" width="11.504" style="30" customWidth="1"/>
    <col min="6142" max="6142" width="12.624" style="30" customWidth="1"/>
    <col min="6143" max="6143" width="9.128" style="30" customWidth="1"/>
    <col min="6144" max="6147" width="10.128" style="30" customWidth="1"/>
    <col min="6148" max="6148" width="11.872" style="30" customWidth="1"/>
    <col min="6149" max="6149" width="13.376" style="30" customWidth="1"/>
    <col min="6150" max="6150" width="16.128" style="30" customWidth="1"/>
    <col min="6151" max="6151" width="10.128" style="30" customWidth="1"/>
    <col min="6152" max="6152" width="15.128" style="30" customWidth="1"/>
    <col min="6153" max="6153" width="12.624" style="30" customWidth="1"/>
    <col min="6154" max="6388" width="9" style="30" customWidth="1"/>
    <col min="6389" max="6389" width="19.872" style="30" customWidth="1"/>
    <col min="6390" max="6390" width="5" style="30" customWidth="1"/>
    <col min="6391" max="6392" width="5" style="30"/>
    <col min="6393" max="6393" width="4.376" style="30" customWidth="1"/>
    <col min="6394" max="6394" width="4.752" style="30" customWidth="1"/>
    <col min="6395" max="6395" width="20.752" style="30" customWidth="1"/>
    <col min="6396" max="6396" width="12.128" style="30" customWidth="1"/>
    <col min="6397" max="6397" width="11.504" style="30" customWidth="1"/>
    <col min="6398" max="6398" width="12.624" style="30" customWidth="1"/>
    <col min="6399" max="6399" width="9.128" style="30" customWidth="1"/>
    <col min="6400" max="6403" width="10.128" style="30" customWidth="1"/>
    <col min="6404" max="6404" width="11.872" style="30" customWidth="1"/>
    <col min="6405" max="6405" width="13.376" style="30" customWidth="1"/>
    <col min="6406" max="6406" width="16.128" style="30" customWidth="1"/>
    <col min="6407" max="6407" width="10.128" style="30" customWidth="1"/>
    <col min="6408" max="6408" width="15.128" style="30" customWidth="1"/>
    <col min="6409" max="6409" width="12.624" style="30" customWidth="1"/>
    <col min="6410" max="6644" width="9" style="30" customWidth="1"/>
    <col min="6645" max="6645" width="19.872" style="30" customWidth="1"/>
    <col min="6646" max="6646" width="5" style="30" customWidth="1"/>
    <col min="6647" max="6648" width="5" style="30"/>
    <col min="6649" max="6649" width="4.376" style="30" customWidth="1"/>
    <col min="6650" max="6650" width="4.752" style="30" customWidth="1"/>
    <col min="6651" max="6651" width="20.752" style="30" customWidth="1"/>
    <col min="6652" max="6652" width="12.128" style="30" customWidth="1"/>
    <col min="6653" max="6653" width="11.504" style="30" customWidth="1"/>
    <col min="6654" max="6654" width="12.624" style="30" customWidth="1"/>
    <col min="6655" max="6655" width="9.128" style="30" customWidth="1"/>
    <col min="6656" max="6659" width="10.128" style="30" customWidth="1"/>
    <col min="6660" max="6660" width="11.872" style="30" customWidth="1"/>
    <col min="6661" max="6661" width="13.376" style="30" customWidth="1"/>
    <col min="6662" max="6662" width="16.128" style="30" customWidth="1"/>
    <col min="6663" max="6663" width="10.128" style="30" customWidth="1"/>
    <col min="6664" max="6664" width="15.128" style="30" customWidth="1"/>
    <col min="6665" max="6665" width="12.624" style="30" customWidth="1"/>
    <col min="6666" max="6900" width="9" style="30" customWidth="1"/>
    <col min="6901" max="6901" width="19.872" style="30" customWidth="1"/>
    <col min="6902" max="6902" width="5" style="30" customWidth="1"/>
    <col min="6903" max="6904" width="5" style="30"/>
    <col min="6905" max="6905" width="4.376" style="30" customWidth="1"/>
    <col min="6906" max="6906" width="4.752" style="30" customWidth="1"/>
    <col min="6907" max="6907" width="20.752" style="30" customWidth="1"/>
    <col min="6908" max="6908" width="12.128" style="30" customWidth="1"/>
    <col min="6909" max="6909" width="11.504" style="30" customWidth="1"/>
    <col min="6910" max="6910" width="12.624" style="30" customWidth="1"/>
    <col min="6911" max="6911" width="9.128" style="30" customWidth="1"/>
    <col min="6912" max="6915" width="10.128" style="30" customWidth="1"/>
    <col min="6916" max="6916" width="11.872" style="30" customWidth="1"/>
    <col min="6917" max="6917" width="13.376" style="30" customWidth="1"/>
    <col min="6918" max="6918" width="16.128" style="30" customWidth="1"/>
    <col min="6919" max="6919" width="10.128" style="30" customWidth="1"/>
    <col min="6920" max="6920" width="15.128" style="30" customWidth="1"/>
    <col min="6921" max="6921" width="12.624" style="30" customWidth="1"/>
    <col min="6922" max="7156" width="9" style="30" customWidth="1"/>
    <col min="7157" max="7157" width="19.872" style="30" customWidth="1"/>
    <col min="7158" max="7158" width="5" style="30" customWidth="1"/>
    <col min="7159" max="7160" width="5" style="30"/>
    <col min="7161" max="7161" width="4.376" style="30" customWidth="1"/>
    <col min="7162" max="7162" width="4.752" style="30" customWidth="1"/>
    <col min="7163" max="7163" width="20.752" style="30" customWidth="1"/>
    <col min="7164" max="7164" width="12.128" style="30" customWidth="1"/>
    <col min="7165" max="7165" width="11.504" style="30" customWidth="1"/>
    <col min="7166" max="7166" width="12.624" style="30" customWidth="1"/>
    <col min="7167" max="7167" width="9.128" style="30" customWidth="1"/>
    <col min="7168" max="7171" width="10.128" style="30" customWidth="1"/>
    <col min="7172" max="7172" width="11.872" style="30" customWidth="1"/>
    <col min="7173" max="7173" width="13.376" style="30" customWidth="1"/>
    <col min="7174" max="7174" width="16.128" style="30" customWidth="1"/>
    <col min="7175" max="7175" width="10.128" style="30" customWidth="1"/>
    <col min="7176" max="7176" width="15.128" style="30" customWidth="1"/>
    <col min="7177" max="7177" width="12.624" style="30" customWidth="1"/>
    <col min="7178" max="7412" width="9" style="30" customWidth="1"/>
    <col min="7413" max="7413" width="19.872" style="30" customWidth="1"/>
    <col min="7414" max="7414" width="5" style="30" customWidth="1"/>
    <col min="7415" max="7416" width="5" style="30"/>
    <col min="7417" max="7417" width="4.376" style="30" customWidth="1"/>
    <col min="7418" max="7418" width="4.752" style="30" customWidth="1"/>
    <col min="7419" max="7419" width="20.752" style="30" customWidth="1"/>
    <col min="7420" max="7420" width="12.128" style="30" customWidth="1"/>
    <col min="7421" max="7421" width="11.504" style="30" customWidth="1"/>
    <col min="7422" max="7422" width="12.624" style="30" customWidth="1"/>
    <col min="7423" max="7423" width="9.128" style="30" customWidth="1"/>
    <col min="7424" max="7427" width="10.128" style="30" customWidth="1"/>
    <col min="7428" max="7428" width="11.872" style="30" customWidth="1"/>
    <col min="7429" max="7429" width="13.376" style="30" customWidth="1"/>
    <col min="7430" max="7430" width="16.128" style="30" customWidth="1"/>
    <col min="7431" max="7431" width="10.128" style="30" customWidth="1"/>
    <col min="7432" max="7432" width="15.128" style="30" customWidth="1"/>
    <col min="7433" max="7433" width="12.624" style="30" customWidth="1"/>
    <col min="7434" max="7668" width="9" style="30" customWidth="1"/>
    <col min="7669" max="7669" width="19.872" style="30" customWidth="1"/>
    <col min="7670" max="7670" width="5" style="30" customWidth="1"/>
    <col min="7671" max="7672" width="5" style="30"/>
    <col min="7673" max="7673" width="4.376" style="30" customWidth="1"/>
    <col min="7674" max="7674" width="4.752" style="30" customWidth="1"/>
    <col min="7675" max="7675" width="20.752" style="30" customWidth="1"/>
    <col min="7676" max="7676" width="12.128" style="30" customWidth="1"/>
    <col min="7677" max="7677" width="11.504" style="30" customWidth="1"/>
    <col min="7678" max="7678" width="12.624" style="30" customWidth="1"/>
    <col min="7679" max="7679" width="9.128" style="30" customWidth="1"/>
    <col min="7680" max="7683" width="10.128" style="30" customWidth="1"/>
    <col min="7684" max="7684" width="11.872" style="30" customWidth="1"/>
    <col min="7685" max="7685" width="13.376" style="30" customWidth="1"/>
    <col min="7686" max="7686" width="16.128" style="30" customWidth="1"/>
    <col min="7687" max="7687" width="10.128" style="30" customWidth="1"/>
    <col min="7688" max="7688" width="15.128" style="30" customWidth="1"/>
    <col min="7689" max="7689" width="12.624" style="30" customWidth="1"/>
    <col min="7690" max="7924" width="9" style="30" customWidth="1"/>
    <col min="7925" max="7925" width="19.872" style="30" customWidth="1"/>
    <col min="7926" max="7926" width="5" style="30" customWidth="1"/>
    <col min="7927" max="7928" width="5" style="30"/>
    <col min="7929" max="7929" width="4.376" style="30" customWidth="1"/>
    <col min="7930" max="7930" width="4.752" style="30" customWidth="1"/>
    <col min="7931" max="7931" width="20.752" style="30" customWidth="1"/>
    <col min="7932" max="7932" width="12.128" style="30" customWidth="1"/>
    <col min="7933" max="7933" width="11.504" style="30" customWidth="1"/>
    <col min="7934" max="7934" width="12.624" style="30" customWidth="1"/>
    <col min="7935" max="7935" width="9.128" style="30" customWidth="1"/>
    <col min="7936" max="7939" width="10.128" style="30" customWidth="1"/>
    <col min="7940" max="7940" width="11.872" style="30" customWidth="1"/>
    <col min="7941" max="7941" width="13.376" style="30" customWidth="1"/>
    <col min="7942" max="7942" width="16.128" style="30" customWidth="1"/>
    <col min="7943" max="7943" width="10.128" style="30" customWidth="1"/>
    <col min="7944" max="7944" width="15.128" style="30" customWidth="1"/>
    <col min="7945" max="7945" width="12.624" style="30" customWidth="1"/>
    <col min="7946" max="8180" width="9" style="30" customWidth="1"/>
    <col min="8181" max="8181" width="19.872" style="30" customWidth="1"/>
    <col min="8182" max="8182" width="5" style="30" customWidth="1"/>
    <col min="8183" max="8184" width="5" style="30"/>
    <col min="8185" max="8185" width="4.376" style="30" customWidth="1"/>
    <col min="8186" max="8186" width="4.752" style="30" customWidth="1"/>
    <col min="8187" max="8187" width="20.752" style="30" customWidth="1"/>
    <col min="8188" max="8188" width="12.128" style="30" customWidth="1"/>
    <col min="8189" max="8189" width="11.504" style="30" customWidth="1"/>
    <col min="8190" max="8190" width="12.624" style="30" customWidth="1"/>
    <col min="8191" max="8191" width="9.128" style="30" customWidth="1"/>
    <col min="8192" max="8195" width="10.128" style="30" customWidth="1"/>
    <col min="8196" max="8196" width="11.872" style="30" customWidth="1"/>
    <col min="8197" max="8197" width="13.376" style="30" customWidth="1"/>
    <col min="8198" max="8198" width="16.128" style="30" customWidth="1"/>
    <col min="8199" max="8199" width="10.128" style="30" customWidth="1"/>
    <col min="8200" max="8200" width="15.128" style="30" customWidth="1"/>
    <col min="8201" max="8201" width="12.624" style="30" customWidth="1"/>
    <col min="8202" max="8436" width="9" style="30" customWidth="1"/>
    <col min="8437" max="8437" width="19.872" style="30" customWidth="1"/>
    <col min="8438" max="8438" width="5" style="30" customWidth="1"/>
    <col min="8439" max="8440" width="5" style="30"/>
    <col min="8441" max="8441" width="4.376" style="30" customWidth="1"/>
    <col min="8442" max="8442" width="4.752" style="30" customWidth="1"/>
    <col min="8443" max="8443" width="20.752" style="30" customWidth="1"/>
    <col min="8444" max="8444" width="12.128" style="30" customWidth="1"/>
    <col min="8445" max="8445" width="11.504" style="30" customWidth="1"/>
    <col min="8446" max="8446" width="12.624" style="30" customWidth="1"/>
    <col min="8447" max="8447" width="9.128" style="30" customWidth="1"/>
    <col min="8448" max="8451" width="10.128" style="30" customWidth="1"/>
    <col min="8452" max="8452" width="11.872" style="30" customWidth="1"/>
    <col min="8453" max="8453" width="13.376" style="30" customWidth="1"/>
    <col min="8454" max="8454" width="16.128" style="30" customWidth="1"/>
    <col min="8455" max="8455" width="10.128" style="30" customWidth="1"/>
    <col min="8456" max="8456" width="15.128" style="30" customWidth="1"/>
    <col min="8457" max="8457" width="12.624" style="30" customWidth="1"/>
    <col min="8458" max="8692" width="9" style="30" customWidth="1"/>
    <col min="8693" max="8693" width="19.872" style="30" customWidth="1"/>
    <col min="8694" max="8694" width="5" style="30" customWidth="1"/>
    <col min="8695" max="8696" width="5" style="30"/>
    <col min="8697" max="8697" width="4.376" style="30" customWidth="1"/>
    <col min="8698" max="8698" width="4.752" style="30" customWidth="1"/>
    <col min="8699" max="8699" width="20.752" style="30" customWidth="1"/>
    <col min="8700" max="8700" width="12.128" style="30" customWidth="1"/>
    <col min="8701" max="8701" width="11.504" style="30" customWidth="1"/>
    <col min="8702" max="8702" width="12.624" style="30" customWidth="1"/>
    <col min="8703" max="8703" width="9.128" style="30" customWidth="1"/>
    <col min="8704" max="8707" width="10.128" style="30" customWidth="1"/>
    <col min="8708" max="8708" width="11.872" style="30" customWidth="1"/>
    <col min="8709" max="8709" width="13.376" style="30" customWidth="1"/>
    <col min="8710" max="8710" width="16.128" style="30" customWidth="1"/>
    <col min="8711" max="8711" width="10.128" style="30" customWidth="1"/>
    <col min="8712" max="8712" width="15.128" style="30" customWidth="1"/>
    <col min="8713" max="8713" width="12.624" style="30" customWidth="1"/>
    <col min="8714" max="8948" width="9" style="30" customWidth="1"/>
    <col min="8949" max="8949" width="19.872" style="30" customWidth="1"/>
    <col min="8950" max="8950" width="5" style="30" customWidth="1"/>
    <col min="8951" max="8952" width="5" style="30"/>
    <col min="8953" max="8953" width="4.376" style="30" customWidth="1"/>
    <col min="8954" max="8954" width="4.752" style="30" customWidth="1"/>
    <col min="8955" max="8955" width="20.752" style="30" customWidth="1"/>
    <col min="8956" max="8956" width="12.128" style="30" customWidth="1"/>
    <col min="8957" max="8957" width="11.504" style="30" customWidth="1"/>
    <col min="8958" max="8958" width="12.624" style="30" customWidth="1"/>
    <col min="8959" max="8959" width="9.128" style="30" customWidth="1"/>
    <col min="8960" max="8963" width="10.128" style="30" customWidth="1"/>
    <col min="8964" max="8964" width="11.872" style="30" customWidth="1"/>
    <col min="8965" max="8965" width="13.376" style="30" customWidth="1"/>
    <col min="8966" max="8966" width="16.128" style="30" customWidth="1"/>
    <col min="8967" max="8967" width="10.128" style="30" customWidth="1"/>
    <col min="8968" max="8968" width="15.128" style="30" customWidth="1"/>
    <col min="8969" max="8969" width="12.624" style="30" customWidth="1"/>
    <col min="8970" max="9204" width="9" style="30" customWidth="1"/>
    <col min="9205" max="9205" width="19.872" style="30" customWidth="1"/>
    <col min="9206" max="9206" width="5" style="30" customWidth="1"/>
    <col min="9207" max="9208" width="5" style="30"/>
    <col min="9209" max="9209" width="4.376" style="30" customWidth="1"/>
    <col min="9210" max="9210" width="4.752" style="30" customWidth="1"/>
    <col min="9211" max="9211" width="20.752" style="30" customWidth="1"/>
    <col min="9212" max="9212" width="12.128" style="30" customWidth="1"/>
    <col min="9213" max="9213" width="11.504" style="30" customWidth="1"/>
    <col min="9214" max="9214" width="12.624" style="30" customWidth="1"/>
    <col min="9215" max="9215" width="9.128" style="30" customWidth="1"/>
    <col min="9216" max="9219" width="10.128" style="30" customWidth="1"/>
    <col min="9220" max="9220" width="11.872" style="30" customWidth="1"/>
    <col min="9221" max="9221" width="13.376" style="30" customWidth="1"/>
    <col min="9222" max="9222" width="16.128" style="30" customWidth="1"/>
    <col min="9223" max="9223" width="10.128" style="30" customWidth="1"/>
    <col min="9224" max="9224" width="15.128" style="30" customWidth="1"/>
    <col min="9225" max="9225" width="12.624" style="30" customWidth="1"/>
    <col min="9226" max="9460" width="9" style="30" customWidth="1"/>
    <col min="9461" max="9461" width="19.872" style="30" customWidth="1"/>
    <col min="9462" max="9462" width="5" style="30" customWidth="1"/>
    <col min="9463" max="9464" width="5" style="30"/>
    <col min="9465" max="9465" width="4.376" style="30" customWidth="1"/>
    <col min="9466" max="9466" width="4.752" style="30" customWidth="1"/>
    <col min="9467" max="9467" width="20.752" style="30" customWidth="1"/>
    <col min="9468" max="9468" width="12.128" style="30" customWidth="1"/>
    <col min="9469" max="9469" width="11.504" style="30" customWidth="1"/>
    <col min="9470" max="9470" width="12.624" style="30" customWidth="1"/>
    <col min="9471" max="9471" width="9.128" style="30" customWidth="1"/>
    <col min="9472" max="9475" width="10.128" style="30" customWidth="1"/>
    <col min="9476" max="9476" width="11.872" style="30" customWidth="1"/>
    <col min="9477" max="9477" width="13.376" style="30" customWidth="1"/>
    <col min="9478" max="9478" width="16.128" style="30" customWidth="1"/>
    <col min="9479" max="9479" width="10.128" style="30" customWidth="1"/>
    <col min="9480" max="9480" width="15.128" style="30" customWidth="1"/>
    <col min="9481" max="9481" width="12.624" style="30" customWidth="1"/>
    <col min="9482" max="9716" width="9" style="30" customWidth="1"/>
    <col min="9717" max="9717" width="19.872" style="30" customWidth="1"/>
    <col min="9718" max="9718" width="5" style="30" customWidth="1"/>
    <col min="9719" max="9720" width="5" style="30"/>
    <col min="9721" max="9721" width="4.376" style="30" customWidth="1"/>
    <col min="9722" max="9722" width="4.752" style="30" customWidth="1"/>
    <col min="9723" max="9723" width="20.752" style="30" customWidth="1"/>
    <col min="9724" max="9724" width="12.128" style="30" customWidth="1"/>
    <col min="9725" max="9725" width="11.504" style="30" customWidth="1"/>
    <col min="9726" max="9726" width="12.624" style="30" customWidth="1"/>
    <col min="9727" max="9727" width="9.128" style="30" customWidth="1"/>
    <col min="9728" max="9731" width="10.128" style="30" customWidth="1"/>
    <col min="9732" max="9732" width="11.872" style="30" customWidth="1"/>
    <col min="9733" max="9733" width="13.376" style="30" customWidth="1"/>
    <col min="9734" max="9734" width="16.128" style="30" customWidth="1"/>
    <col min="9735" max="9735" width="10.128" style="30" customWidth="1"/>
    <col min="9736" max="9736" width="15.128" style="30" customWidth="1"/>
    <col min="9737" max="9737" width="12.624" style="30" customWidth="1"/>
    <col min="9738" max="9972" width="9" style="30" customWidth="1"/>
    <col min="9973" max="9973" width="19.872" style="30" customWidth="1"/>
    <col min="9974" max="9974" width="5" style="30" customWidth="1"/>
    <col min="9975" max="9976" width="5" style="30"/>
    <col min="9977" max="9977" width="4.376" style="30" customWidth="1"/>
    <col min="9978" max="9978" width="4.752" style="30" customWidth="1"/>
    <col min="9979" max="9979" width="20.752" style="30" customWidth="1"/>
    <col min="9980" max="9980" width="12.128" style="30" customWidth="1"/>
    <col min="9981" max="9981" width="11.504" style="30" customWidth="1"/>
    <col min="9982" max="9982" width="12.624" style="30" customWidth="1"/>
    <col min="9983" max="9983" width="9.128" style="30" customWidth="1"/>
    <col min="9984" max="9987" width="10.128" style="30" customWidth="1"/>
    <col min="9988" max="9988" width="11.872" style="30" customWidth="1"/>
    <col min="9989" max="9989" width="13.376" style="30" customWidth="1"/>
    <col min="9990" max="9990" width="16.128" style="30" customWidth="1"/>
    <col min="9991" max="9991" width="10.128" style="30" customWidth="1"/>
    <col min="9992" max="9992" width="15.128" style="30" customWidth="1"/>
    <col min="9993" max="9993" width="12.624" style="30" customWidth="1"/>
    <col min="9994" max="10228" width="9" style="30" customWidth="1"/>
    <col min="10229" max="10229" width="19.872" style="30" customWidth="1"/>
    <col min="10230" max="10230" width="5" style="30" customWidth="1"/>
    <col min="10231" max="10232" width="5" style="30"/>
    <col min="10233" max="10233" width="4.376" style="30" customWidth="1"/>
    <col min="10234" max="10234" width="4.752" style="30" customWidth="1"/>
    <col min="10235" max="10235" width="20.752" style="30" customWidth="1"/>
    <col min="10236" max="10236" width="12.128" style="30" customWidth="1"/>
    <col min="10237" max="10237" width="11.504" style="30" customWidth="1"/>
    <col min="10238" max="10238" width="12.624" style="30" customWidth="1"/>
    <col min="10239" max="10239" width="9.128" style="30" customWidth="1"/>
    <col min="10240" max="10243" width="10.128" style="30" customWidth="1"/>
    <col min="10244" max="10244" width="11.872" style="30" customWidth="1"/>
    <col min="10245" max="10245" width="13.376" style="30" customWidth="1"/>
    <col min="10246" max="10246" width="16.128" style="30" customWidth="1"/>
    <col min="10247" max="10247" width="10.128" style="30" customWidth="1"/>
    <col min="10248" max="10248" width="15.128" style="30" customWidth="1"/>
    <col min="10249" max="10249" width="12.624" style="30" customWidth="1"/>
    <col min="10250" max="10484" width="9" style="30" customWidth="1"/>
    <col min="10485" max="10485" width="19.872" style="30" customWidth="1"/>
    <col min="10486" max="10486" width="5" style="30" customWidth="1"/>
    <col min="10487" max="10488" width="5" style="30"/>
    <col min="10489" max="10489" width="4.376" style="30" customWidth="1"/>
    <col min="10490" max="10490" width="4.752" style="30" customWidth="1"/>
    <col min="10491" max="10491" width="20.752" style="30" customWidth="1"/>
    <col min="10492" max="10492" width="12.128" style="30" customWidth="1"/>
    <col min="10493" max="10493" width="11.504" style="30" customWidth="1"/>
    <col min="10494" max="10494" width="12.624" style="30" customWidth="1"/>
    <col min="10495" max="10495" width="9.128" style="30" customWidth="1"/>
    <col min="10496" max="10499" width="10.128" style="30" customWidth="1"/>
    <col min="10500" max="10500" width="11.872" style="30" customWidth="1"/>
    <col min="10501" max="10501" width="13.376" style="30" customWidth="1"/>
    <col min="10502" max="10502" width="16.128" style="30" customWidth="1"/>
    <col min="10503" max="10503" width="10.128" style="30" customWidth="1"/>
    <col min="10504" max="10504" width="15.128" style="30" customWidth="1"/>
    <col min="10505" max="10505" width="12.624" style="30" customWidth="1"/>
    <col min="10506" max="10740" width="9" style="30" customWidth="1"/>
    <col min="10741" max="10741" width="19.872" style="30" customWidth="1"/>
    <col min="10742" max="10742" width="5" style="30" customWidth="1"/>
    <col min="10743" max="10744" width="5" style="30"/>
    <col min="10745" max="10745" width="4.376" style="30" customWidth="1"/>
    <col min="10746" max="10746" width="4.752" style="30" customWidth="1"/>
    <col min="10747" max="10747" width="20.752" style="30" customWidth="1"/>
    <col min="10748" max="10748" width="12.128" style="30" customWidth="1"/>
    <col min="10749" max="10749" width="11.504" style="30" customWidth="1"/>
    <col min="10750" max="10750" width="12.624" style="30" customWidth="1"/>
    <col min="10751" max="10751" width="9.128" style="30" customWidth="1"/>
    <col min="10752" max="10755" width="10.128" style="30" customWidth="1"/>
    <col min="10756" max="10756" width="11.872" style="30" customWidth="1"/>
    <col min="10757" max="10757" width="13.376" style="30" customWidth="1"/>
    <col min="10758" max="10758" width="16.128" style="30" customWidth="1"/>
    <col min="10759" max="10759" width="10.128" style="30" customWidth="1"/>
    <col min="10760" max="10760" width="15.128" style="30" customWidth="1"/>
    <col min="10761" max="10761" width="12.624" style="30" customWidth="1"/>
    <col min="10762" max="10996" width="9" style="30" customWidth="1"/>
    <col min="10997" max="10997" width="19.872" style="30" customWidth="1"/>
    <col min="10998" max="10998" width="5" style="30" customWidth="1"/>
    <col min="10999" max="11000" width="5" style="30"/>
    <col min="11001" max="11001" width="4.376" style="30" customWidth="1"/>
    <col min="11002" max="11002" width="4.752" style="30" customWidth="1"/>
    <col min="11003" max="11003" width="20.752" style="30" customWidth="1"/>
    <col min="11004" max="11004" width="12.128" style="30" customWidth="1"/>
    <col min="11005" max="11005" width="11.504" style="30" customWidth="1"/>
    <col min="11006" max="11006" width="12.624" style="30" customWidth="1"/>
    <col min="11007" max="11007" width="9.128" style="30" customWidth="1"/>
    <col min="11008" max="11011" width="10.128" style="30" customWidth="1"/>
    <col min="11012" max="11012" width="11.872" style="30" customWidth="1"/>
    <col min="11013" max="11013" width="13.376" style="30" customWidth="1"/>
    <col min="11014" max="11014" width="16.128" style="30" customWidth="1"/>
    <col min="11015" max="11015" width="10.128" style="30" customWidth="1"/>
    <col min="11016" max="11016" width="15.128" style="30" customWidth="1"/>
    <col min="11017" max="11017" width="12.624" style="30" customWidth="1"/>
    <col min="11018" max="11252" width="9" style="30" customWidth="1"/>
    <col min="11253" max="11253" width="19.872" style="30" customWidth="1"/>
    <col min="11254" max="11254" width="5" style="30" customWidth="1"/>
    <col min="11255" max="11256" width="5" style="30"/>
    <col min="11257" max="11257" width="4.376" style="30" customWidth="1"/>
    <col min="11258" max="11258" width="4.752" style="30" customWidth="1"/>
    <col min="11259" max="11259" width="20.752" style="30" customWidth="1"/>
    <col min="11260" max="11260" width="12.128" style="30" customWidth="1"/>
    <col min="11261" max="11261" width="11.504" style="30" customWidth="1"/>
    <col min="11262" max="11262" width="12.624" style="30" customWidth="1"/>
    <col min="11263" max="11263" width="9.128" style="30" customWidth="1"/>
    <col min="11264" max="11267" width="10.128" style="30" customWidth="1"/>
    <col min="11268" max="11268" width="11.872" style="30" customWidth="1"/>
    <col min="11269" max="11269" width="13.376" style="30" customWidth="1"/>
    <col min="11270" max="11270" width="16.128" style="30" customWidth="1"/>
    <col min="11271" max="11271" width="10.128" style="30" customWidth="1"/>
    <col min="11272" max="11272" width="15.128" style="30" customWidth="1"/>
    <col min="11273" max="11273" width="12.624" style="30" customWidth="1"/>
    <col min="11274" max="11508" width="9" style="30" customWidth="1"/>
    <col min="11509" max="11509" width="19.872" style="30" customWidth="1"/>
    <col min="11510" max="11510" width="5" style="30" customWidth="1"/>
    <col min="11511" max="11512" width="5" style="30"/>
    <col min="11513" max="11513" width="4.376" style="30" customWidth="1"/>
    <col min="11514" max="11514" width="4.752" style="30" customWidth="1"/>
    <col min="11515" max="11515" width="20.752" style="30" customWidth="1"/>
    <col min="11516" max="11516" width="12.128" style="30" customWidth="1"/>
    <col min="11517" max="11517" width="11.504" style="30" customWidth="1"/>
    <col min="11518" max="11518" width="12.624" style="30" customWidth="1"/>
    <col min="11519" max="11519" width="9.128" style="30" customWidth="1"/>
    <col min="11520" max="11523" width="10.128" style="30" customWidth="1"/>
    <col min="11524" max="11524" width="11.872" style="30" customWidth="1"/>
    <col min="11525" max="11525" width="13.376" style="30" customWidth="1"/>
    <col min="11526" max="11526" width="16.128" style="30" customWidth="1"/>
    <col min="11527" max="11527" width="10.128" style="30" customWidth="1"/>
    <col min="11528" max="11528" width="15.128" style="30" customWidth="1"/>
    <col min="11529" max="11529" width="12.624" style="30" customWidth="1"/>
    <col min="11530" max="11764" width="9" style="30" customWidth="1"/>
    <col min="11765" max="11765" width="19.872" style="30" customWidth="1"/>
    <col min="11766" max="11766" width="5" style="30" customWidth="1"/>
    <col min="11767" max="11768" width="5" style="30"/>
    <col min="11769" max="11769" width="4.376" style="30" customWidth="1"/>
    <col min="11770" max="11770" width="4.752" style="30" customWidth="1"/>
    <col min="11771" max="11771" width="20.752" style="30" customWidth="1"/>
    <col min="11772" max="11772" width="12.128" style="30" customWidth="1"/>
    <col min="11773" max="11773" width="11.504" style="30" customWidth="1"/>
    <col min="11774" max="11774" width="12.624" style="30" customWidth="1"/>
    <col min="11775" max="11775" width="9.128" style="30" customWidth="1"/>
    <col min="11776" max="11779" width="10.128" style="30" customWidth="1"/>
    <col min="11780" max="11780" width="11.872" style="30" customWidth="1"/>
    <col min="11781" max="11781" width="13.376" style="30" customWidth="1"/>
    <col min="11782" max="11782" width="16.128" style="30" customWidth="1"/>
    <col min="11783" max="11783" width="10.128" style="30" customWidth="1"/>
    <col min="11784" max="11784" width="15.128" style="30" customWidth="1"/>
    <col min="11785" max="11785" width="12.624" style="30" customWidth="1"/>
    <col min="11786" max="12020" width="9" style="30" customWidth="1"/>
    <col min="12021" max="12021" width="19.872" style="30" customWidth="1"/>
    <col min="12022" max="12022" width="5" style="30" customWidth="1"/>
    <col min="12023" max="12024" width="5" style="30"/>
    <col min="12025" max="12025" width="4.376" style="30" customWidth="1"/>
    <col min="12026" max="12026" width="4.752" style="30" customWidth="1"/>
    <col min="12027" max="12027" width="20.752" style="30" customWidth="1"/>
    <col min="12028" max="12028" width="12.128" style="30" customWidth="1"/>
    <col min="12029" max="12029" width="11.504" style="30" customWidth="1"/>
    <col min="12030" max="12030" width="12.624" style="30" customWidth="1"/>
    <col min="12031" max="12031" width="9.128" style="30" customWidth="1"/>
    <col min="12032" max="12035" width="10.128" style="30" customWidth="1"/>
    <col min="12036" max="12036" width="11.872" style="30" customWidth="1"/>
    <col min="12037" max="12037" width="13.376" style="30" customWidth="1"/>
    <col min="12038" max="12038" width="16.128" style="30" customWidth="1"/>
    <col min="12039" max="12039" width="10.128" style="30" customWidth="1"/>
    <col min="12040" max="12040" width="15.128" style="30" customWidth="1"/>
    <col min="12041" max="12041" width="12.624" style="30" customWidth="1"/>
    <col min="12042" max="12276" width="9" style="30" customWidth="1"/>
    <col min="12277" max="12277" width="19.872" style="30" customWidth="1"/>
    <col min="12278" max="12278" width="5" style="30" customWidth="1"/>
    <col min="12279" max="12280" width="5" style="30"/>
    <col min="12281" max="12281" width="4.376" style="30" customWidth="1"/>
    <col min="12282" max="12282" width="4.752" style="30" customWidth="1"/>
    <col min="12283" max="12283" width="20.752" style="30" customWidth="1"/>
    <col min="12284" max="12284" width="12.128" style="30" customWidth="1"/>
    <col min="12285" max="12285" width="11.504" style="30" customWidth="1"/>
    <col min="12286" max="12286" width="12.624" style="30" customWidth="1"/>
    <col min="12287" max="12287" width="9.128" style="30" customWidth="1"/>
    <col min="12288" max="12291" width="10.128" style="30" customWidth="1"/>
    <col min="12292" max="12292" width="11.872" style="30" customWidth="1"/>
    <col min="12293" max="12293" width="13.376" style="30" customWidth="1"/>
    <col min="12294" max="12294" width="16.128" style="30" customWidth="1"/>
    <col min="12295" max="12295" width="10.128" style="30" customWidth="1"/>
    <col min="12296" max="12296" width="15.128" style="30" customWidth="1"/>
    <col min="12297" max="12297" width="12.624" style="30" customWidth="1"/>
    <col min="12298" max="12532" width="9" style="30" customWidth="1"/>
    <col min="12533" max="12533" width="19.872" style="30" customWidth="1"/>
    <col min="12534" max="12534" width="5" style="30" customWidth="1"/>
    <col min="12535" max="12536" width="5" style="30"/>
    <col min="12537" max="12537" width="4.376" style="30" customWidth="1"/>
    <col min="12538" max="12538" width="4.752" style="30" customWidth="1"/>
    <col min="12539" max="12539" width="20.752" style="30" customWidth="1"/>
    <col min="12540" max="12540" width="12.128" style="30" customWidth="1"/>
    <col min="12541" max="12541" width="11.504" style="30" customWidth="1"/>
    <col min="12542" max="12542" width="12.624" style="30" customWidth="1"/>
    <col min="12543" max="12543" width="9.128" style="30" customWidth="1"/>
    <col min="12544" max="12547" width="10.128" style="30" customWidth="1"/>
    <col min="12548" max="12548" width="11.872" style="30" customWidth="1"/>
    <col min="12549" max="12549" width="13.376" style="30" customWidth="1"/>
    <col min="12550" max="12550" width="16.128" style="30" customWidth="1"/>
    <col min="12551" max="12551" width="10.128" style="30" customWidth="1"/>
    <col min="12552" max="12552" width="15.128" style="30" customWidth="1"/>
    <col min="12553" max="12553" width="12.624" style="30" customWidth="1"/>
    <col min="12554" max="12788" width="9" style="30" customWidth="1"/>
    <col min="12789" max="12789" width="19.872" style="30" customWidth="1"/>
    <col min="12790" max="12790" width="5" style="30" customWidth="1"/>
    <col min="12791" max="12792" width="5" style="30"/>
    <col min="12793" max="12793" width="4.376" style="30" customWidth="1"/>
    <col min="12794" max="12794" width="4.752" style="30" customWidth="1"/>
    <col min="12795" max="12795" width="20.752" style="30" customWidth="1"/>
    <col min="12796" max="12796" width="12.128" style="30" customWidth="1"/>
    <col min="12797" max="12797" width="11.504" style="30" customWidth="1"/>
    <col min="12798" max="12798" width="12.624" style="30" customWidth="1"/>
    <col min="12799" max="12799" width="9.128" style="30" customWidth="1"/>
    <col min="12800" max="12803" width="10.128" style="30" customWidth="1"/>
    <col min="12804" max="12804" width="11.872" style="30" customWidth="1"/>
    <col min="12805" max="12805" width="13.376" style="30" customWidth="1"/>
    <col min="12806" max="12806" width="16.128" style="30" customWidth="1"/>
    <col min="12807" max="12807" width="10.128" style="30" customWidth="1"/>
    <col min="12808" max="12808" width="15.128" style="30" customWidth="1"/>
    <col min="12809" max="12809" width="12.624" style="30" customWidth="1"/>
    <col min="12810" max="13044" width="9" style="30" customWidth="1"/>
    <col min="13045" max="13045" width="19.872" style="30" customWidth="1"/>
    <col min="13046" max="13046" width="5" style="30" customWidth="1"/>
    <col min="13047" max="13048" width="5" style="30"/>
    <col min="13049" max="13049" width="4.376" style="30" customWidth="1"/>
    <col min="13050" max="13050" width="4.752" style="30" customWidth="1"/>
    <col min="13051" max="13051" width="20.752" style="30" customWidth="1"/>
    <col min="13052" max="13052" width="12.128" style="30" customWidth="1"/>
    <col min="13053" max="13053" width="11.504" style="30" customWidth="1"/>
    <col min="13054" max="13054" width="12.624" style="30" customWidth="1"/>
    <col min="13055" max="13055" width="9.128" style="30" customWidth="1"/>
    <col min="13056" max="13059" width="10.128" style="30" customWidth="1"/>
    <col min="13060" max="13060" width="11.872" style="30" customWidth="1"/>
    <col min="13061" max="13061" width="13.376" style="30" customWidth="1"/>
    <col min="13062" max="13062" width="16.128" style="30" customWidth="1"/>
    <col min="13063" max="13063" width="10.128" style="30" customWidth="1"/>
    <col min="13064" max="13064" width="15.128" style="30" customWidth="1"/>
    <col min="13065" max="13065" width="12.624" style="30" customWidth="1"/>
    <col min="13066" max="13300" width="9" style="30" customWidth="1"/>
    <col min="13301" max="13301" width="19.872" style="30" customWidth="1"/>
    <col min="13302" max="13302" width="5" style="30" customWidth="1"/>
    <col min="13303" max="13304" width="5" style="30"/>
    <col min="13305" max="13305" width="4.376" style="30" customWidth="1"/>
    <col min="13306" max="13306" width="4.752" style="30" customWidth="1"/>
    <col min="13307" max="13307" width="20.752" style="30" customWidth="1"/>
    <col min="13308" max="13308" width="12.128" style="30" customWidth="1"/>
    <col min="13309" max="13309" width="11.504" style="30" customWidth="1"/>
    <col min="13310" max="13310" width="12.624" style="30" customWidth="1"/>
    <col min="13311" max="13311" width="9.128" style="30" customWidth="1"/>
    <col min="13312" max="13315" width="10.128" style="30" customWidth="1"/>
    <col min="13316" max="13316" width="11.872" style="30" customWidth="1"/>
    <col min="13317" max="13317" width="13.376" style="30" customWidth="1"/>
    <col min="13318" max="13318" width="16.128" style="30" customWidth="1"/>
    <col min="13319" max="13319" width="10.128" style="30" customWidth="1"/>
    <col min="13320" max="13320" width="15.128" style="30" customWidth="1"/>
    <col min="13321" max="13321" width="12.624" style="30" customWidth="1"/>
    <col min="13322" max="13556" width="9" style="30" customWidth="1"/>
    <col min="13557" max="13557" width="19.872" style="30" customWidth="1"/>
    <col min="13558" max="13558" width="5" style="30" customWidth="1"/>
    <col min="13559" max="13560" width="5" style="30"/>
    <col min="13561" max="13561" width="4.376" style="30" customWidth="1"/>
    <col min="13562" max="13562" width="4.752" style="30" customWidth="1"/>
    <col min="13563" max="13563" width="20.752" style="30" customWidth="1"/>
    <col min="13564" max="13564" width="12.128" style="30" customWidth="1"/>
    <col min="13565" max="13565" width="11.504" style="30" customWidth="1"/>
    <col min="13566" max="13566" width="12.624" style="30" customWidth="1"/>
    <col min="13567" max="13567" width="9.128" style="30" customWidth="1"/>
    <col min="13568" max="13571" width="10.128" style="30" customWidth="1"/>
    <col min="13572" max="13572" width="11.872" style="30" customWidth="1"/>
    <col min="13573" max="13573" width="13.376" style="30" customWidth="1"/>
    <col min="13574" max="13574" width="16.128" style="30" customWidth="1"/>
    <col min="13575" max="13575" width="10.128" style="30" customWidth="1"/>
    <col min="13576" max="13576" width="15.128" style="30" customWidth="1"/>
    <col min="13577" max="13577" width="12.624" style="30" customWidth="1"/>
    <col min="13578" max="13812" width="9" style="30" customWidth="1"/>
    <col min="13813" max="13813" width="19.872" style="30" customWidth="1"/>
    <col min="13814" max="13814" width="5" style="30" customWidth="1"/>
    <col min="13815" max="13816" width="5" style="30"/>
    <col min="13817" max="13817" width="4.376" style="30" customWidth="1"/>
    <col min="13818" max="13818" width="4.752" style="30" customWidth="1"/>
    <col min="13819" max="13819" width="20.752" style="30" customWidth="1"/>
    <col min="13820" max="13820" width="12.128" style="30" customWidth="1"/>
    <col min="13821" max="13821" width="11.504" style="30" customWidth="1"/>
    <col min="13822" max="13822" width="12.624" style="30" customWidth="1"/>
    <col min="13823" max="13823" width="9.128" style="30" customWidth="1"/>
    <col min="13824" max="13827" width="10.128" style="30" customWidth="1"/>
    <col min="13828" max="13828" width="11.872" style="30" customWidth="1"/>
    <col min="13829" max="13829" width="13.376" style="30" customWidth="1"/>
    <col min="13830" max="13830" width="16.128" style="30" customWidth="1"/>
    <col min="13831" max="13831" width="10.128" style="30" customWidth="1"/>
    <col min="13832" max="13832" width="15.128" style="30" customWidth="1"/>
    <col min="13833" max="13833" width="12.624" style="30" customWidth="1"/>
    <col min="13834" max="14068" width="9" style="30" customWidth="1"/>
    <col min="14069" max="14069" width="19.872" style="30" customWidth="1"/>
    <col min="14070" max="14070" width="5" style="30" customWidth="1"/>
    <col min="14071" max="14072" width="5" style="30"/>
    <col min="14073" max="14073" width="4.376" style="30" customWidth="1"/>
    <col min="14074" max="14074" width="4.752" style="30" customWidth="1"/>
    <col min="14075" max="14075" width="20.752" style="30" customWidth="1"/>
    <col min="14076" max="14076" width="12.128" style="30" customWidth="1"/>
    <col min="14077" max="14077" width="11.504" style="30" customWidth="1"/>
    <col min="14078" max="14078" width="12.624" style="30" customWidth="1"/>
    <col min="14079" max="14079" width="9.128" style="30" customWidth="1"/>
    <col min="14080" max="14083" width="10.128" style="30" customWidth="1"/>
    <col min="14084" max="14084" width="11.872" style="30" customWidth="1"/>
    <col min="14085" max="14085" width="13.376" style="30" customWidth="1"/>
    <col min="14086" max="14086" width="16.128" style="30" customWidth="1"/>
    <col min="14087" max="14087" width="10.128" style="30" customWidth="1"/>
    <col min="14088" max="14088" width="15.128" style="30" customWidth="1"/>
    <col min="14089" max="14089" width="12.624" style="30" customWidth="1"/>
    <col min="14090" max="14324" width="9" style="30" customWidth="1"/>
    <col min="14325" max="14325" width="19.872" style="30" customWidth="1"/>
    <col min="14326" max="14326" width="5" style="30" customWidth="1"/>
    <col min="14327" max="14328" width="5" style="30"/>
    <col min="14329" max="14329" width="4.376" style="30" customWidth="1"/>
    <col min="14330" max="14330" width="4.752" style="30" customWidth="1"/>
    <col min="14331" max="14331" width="20.752" style="30" customWidth="1"/>
    <col min="14332" max="14332" width="12.128" style="30" customWidth="1"/>
    <col min="14333" max="14333" width="11.504" style="30" customWidth="1"/>
    <col min="14334" max="14334" width="12.624" style="30" customWidth="1"/>
    <col min="14335" max="14335" width="9.128" style="30" customWidth="1"/>
    <col min="14336" max="14339" width="10.128" style="30" customWidth="1"/>
    <col min="14340" max="14340" width="11.872" style="30" customWidth="1"/>
    <col min="14341" max="14341" width="13.376" style="30" customWidth="1"/>
    <col min="14342" max="14342" width="16.128" style="30" customWidth="1"/>
    <col min="14343" max="14343" width="10.128" style="30" customWidth="1"/>
    <col min="14344" max="14344" width="15.128" style="30" customWidth="1"/>
    <col min="14345" max="14345" width="12.624" style="30" customWidth="1"/>
    <col min="14346" max="14580" width="9" style="30" customWidth="1"/>
    <col min="14581" max="14581" width="19.872" style="30" customWidth="1"/>
    <col min="14582" max="14582" width="5" style="30" customWidth="1"/>
    <col min="14583" max="14584" width="5" style="30"/>
    <col min="14585" max="14585" width="4.376" style="30" customWidth="1"/>
    <col min="14586" max="14586" width="4.752" style="30" customWidth="1"/>
    <col min="14587" max="14587" width="20.752" style="30" customWidth="1"/>
    <col min="14588" max="14588" width="12.128" style="30" customWidth="1"/>
    <col min="14589" max="14589" width="11.504" style="30" customWidth="1"/>
    <col min="14590" max="14590" width="12.624" style="30" customWidth="1"/>
    <col min="14591" max="14591" width="9.128" style="30" customWidth="1"/>
    <col min="14592" max="14595" width="10.128" style="30" customWidth="1"/>
    <col min="14596" max="14596" width="11.872" style="30" customWidth="1"/>
    <col min="14597" max="14597" width="13.376" style="30" customWidth="1"/>
    <col min="14598" max="14598" width="16.128" style="30" customWidth="1"/>
    <col min="14599" max="14599" width="10.128" style="30" customWidth="1"/>
    <col min="14600" max="14600" width="15.128" style="30" customWidth="1"/>
    <col min="14601" max="14601" width="12.624" style="30" customWidth="1"/>
    <col min="14602" max="14836" width="9" style="30" customWidth="1"/>
    <col min="14837" max="14837" width="19.872" style="30" customWidth="1"/>
    <col min="14838" max="14838" width="5" style="30" customWidth="1"/>
    <col min="14839" max="14840" width="5" style="30"/>
    <col min="14841" max="14841" width="4.376" style="30" customWidth="1"/>
    <col min="14842" max="14842" width="4.752" style="30" customWidth="1"/>
    <col min="14843" max="14843" width="20.752" style="30" customWidth="1"/>
    <col min="14844" max="14844" width="12.128" style="30" customWidth="1"/>
    <col min="14845" max="14845" width="11.504" style="30" customWidth="1"/>
    <col min="14846" max="14846" width="12.624" style="30" customWidth="1"/>
    <col min="14847" max="14847" width="9.128" style="30" customWidth="1"/>
    <col min="14848" max="14851" width="10.128" style="30" customWidth="1"/>
    <col min="14852" max="14852" width="11.872" style="30" customWidth="1"/>
    <col min="14853" max="14853" width="13.376" style="30" customWidth="1"/>
    <col min="14854" max="14854" width="16.128" style="30" customWidth="1"/>
    <col min="14855" max="14855" width="10.128" style="30" customWidth="1"/>
    <col min="14856" max="14856" width="15.128" style="30" customWidth="1"/>
    <col min="14857" max="14857" width="12.624" style="30" customWidth="1"/>
    <col min="14858" max="15092" width="9" style="30" customWidth="1"/>
    <col min="15093" max="15093" width="19.872" style="30" customWidth="1"/>
    <col min="15094" max="15094" width="5" style="30" customWidth="1"/>
    <col min="15095" max="15096" width="5" style="30"/>
    <col min="15097" max="15097" width="4.376" style="30" customWidth="1"/>
    <col min="15098" max="15098" width="4.752" style="30" customWidth="1"/>
    <col min="15099" max="15099" width="20.752" style="30" customWidth="1"/>
    <col min="15100" max="15100" width="12.128" style="30" customWidth="1"/>
    <col min="15101" max="15101" width="11.504" style="30" customWidth="1"/>
    <col min="15102" max="15102" width="12.624" style="30" customWidth="1"/>
    <col min="15103" max="15103" width="9.128" style="30" customWidth="1"/>
    <col min="15104" max="15107" width="10.128" style="30" customWidth="1"/>
    <col min="15108" max="15108" width="11.872" style="30" customWidth="1"/>
    <col min="15109" max="15109" width="13.376" style="30" customWidth="1"/>
    <col min="15110" max="15110" width="16.128" style="30" customWidth="1"/>
    <col min="15111" max="15111" width="10.128" style="30" customWidth="1"/>
    <col min="15112" max="15112" width="15.128" style="30" customWidth="1"/>
    <col min="15113" max="15113" width="12.624" style="30" customWidth="1"/>
    <col min="15114" max="15348" width="9" style="30" customWidth="1"/>
    <col min="15349" max="15349" width="19.872" style="30" customWidth="1"/>
    <col min="15350" max="15350" width="5" style="30" customWidth="1"/>
    <col min="15351" max="15352" width="5" style="30"/>
    <col min="15353" max="15353" width="4.376" style="30" customWidth="1"/>
    <col min="15354" max="15354" width="4.752" style="30" customWidth="1"/>
    <col min="15355" max="15355" width="20.752" style="30" customWidth="1"/>
    <col min="15356" max="15356" width="12.128" style="30" customWidth="1"/>
    <col min="15357" max="15357" width="11.504" style="30" customWidth="1"/>
    <col min="15358" max="15358" width="12.624" style="30" customWidth="1"/>
    <col min="15359" max="15359" width="9.128" style="30" customWidth="1"/>
    <col min="15360" max="15363" width="10.128" style="30" customWidth="1"/>
    <col min="15364" max="15364" width="11.872" style="30" customWidth="1"/>
    <col min="15365" max="15365" width="13.376" style="30" customWidth="1"/>
    <col min="15366" max="15366" width="16.128" style="30" customWidth="1"/>
    <col min="15367" max="15367" width="10.128" style="30" customWidth="1"/>
    <col min="15368" max="15368" width="15.128" style="30" customWidth="1"/>
    <col min="15369" max="15369" width="12.624" style="30" customWidth="1"/>
    <col min="15370" max="15604" width="9" style="30" customWidth="1"/>
    <col min="15605" max="15605" width="19.872" style="30" customWidth="1"/>
    <col min="15606" max="15606" width="5" style="30" customWidth="1"/>
    <col min="15607" max="15608" width="5" style="30"/>
    <col min="15609" max="15609" width="4.376" style="30" customWidth="1"/>
    <col min="15610" max="15610" width="4.752" style="30" customWidth="1"/>
    <col min="15611" max="15611" width="20.752" style="30" customWidth="1"/>
    <col min="15612" max="15612" width="12.128" style="30" customWidth="1"/>
    <col min="15613" max="15613" width="11.504" style="30" customWidth="1"/>
    <col min="15614" max="15614" width="12.624" style="30" customWidth="1"/>
    <col min="15615" max="15615" width="9.128" style="30" customWidth="1"/>
    <col min="15616" max="15619" width="10.128" style="30" customWidth="1"/>
    <col min="15620" max="15620" width="11.872" style="30" customWidth="1"/>
    <col min="15621" max="15621" width="13.376" style="30" customWidth="1"/>
    <col min="15622" max="15622" width="16.128" style="30" customWidth="1"/>
    <col min="15623" max="15623" width="10.128" style="30" customWidth="1"/>
    <col min="15624" max="15624" width="15.128" style="30" customWidth="1"/>
    <col min="15625" max="15625" width="12.624" style="30" customWidth="1"/>
    <col min="15626" max="15860" width="9" style="30" customWidth="1"/>
    <col min="15861" max="15861" width="19.872" style="30" customWidth="1"/>
    <col min="15862" max="15862" width="5" style="30" customWidth="1"/>
    <col min="15863" max="15864" width="5" style="30"/>
    <col min="15865" max="15865" width="4.376" style="30" customWidth="1"/>
    <col min="15866" max="15866" width="4.752" style="30" customWidth="1"/>
    <col min="15867" max="15867" width="20.752" style="30" customWidth="1"/>
    <col min="15868" max="15868" width="12.128" style="30" customWidth="1"/>
    <col min="15869" max="15869" width="11.504" style="30" customWidth="1"/>
    <col min="15870" max="15870" width="12.624" style="30" customWidth="1"/>
    <col min="15871" max="15871" width="9.128" style="30" customWidth="1"/>
    <col min="15872" max="15875" width="10.128" style="30" customWidth="1"/>
    <col min="15876" max="15876" width="11.872" style="30" customWidth="1"/>
    <col min="15877" max="15877" width="13.376" style="30" customWidth="1"/>
    <col min="15878" max="15878" width="16.128" style="30" customWidth="1"/>
    <col min="15879" max="15879" width="10.128" style="30" customWidth="1"/>
    <col min="15880" max="15880" width="15.128" style="30" customWidth="1"/>
    <col min="15881" max="15881" width="12.624" style="30" customWidth="1"/>
    <col min="15882" max="16116" width="9" style="30" customWidth="1"/>
    <col min="16117" max="16117" width="19.872" style="30" customWidth="1"/>
    <col min="16118" max="16118" width="5" style="30" customWidth="1"/>
    <col min="16119" max="16120" width="5" style="30"/>
    <col min="16121" max="16121" width="4.376" style="30" customWidth="1"/>
    <col min="16122" max="16122" width="4.752" style="30" customWidth="1"/>
    <col min="16123" max="16123" width="20.752" style="30" customWidth="1"/>
    <col min="16124" max="16124" width="12.128" style="30" customWidth="1"/>
    <col min="16125" max="16125" width="11.504" style="30" customWidth="1"/>
    <col min="16126" max="16126" width="12.624" style="30" customWidth="1"/>
    <col min="16127" max="16127" width="9.128" style="30" customWidth="1"/>
    <col min="16128" max="16131" width="10.128" style="30" customWidth="1"/>
    <col min="16132" max="16132" width="11.872" style="30" customWidth="1"/>
    <col min="16133" max="16133" width="13.376" style="30" customWidth="1"/>
    <col min="16134" max="16134" width="16.128" style="30" customWidth="1"/>
    <col min="16135" max="16135" width="10.128" style="30" customWidth="1"/>
    <col min="16136" max="16136" width="15.128" style="30" customWidth="1"/>
    <col min="16137" max="16137" width="12.624" style="30" customWidth="1"/>
    <col min="16138" max="16372" width="9" style="30" customWidth="1"/>
    <col min="16373" max="16373" width="19.872" style="30" customWidth="1"/>
    <col min="16374" max="16374" width="5" style="30" customWidth="1"/>
    <col min="16375" max="16384" width="5" style="30"/>
  </cols>
  <sheetData>
    <row r="1" spans="1:6">
      <c r="A1" s="31" t="s">
        <v>143</v>
      </c>
      <c r="F1" s="32"/>
    </row>
    <row r="2" ht="26" customHeight="1" spans="1:12">
      <c r="A2" s="33" t="s">
        <v>144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customFormat="1" ht="30" customHeight="1" spans="1:247">
      <c r="A3" s="34" t="s">
        <v>2</v>
      </c>
      <c r="B3" s="34"/>
      <c r="C3" s="34"/>
      <c r="D3" s="34"/>
      <c r="E3" s="34"/>
      <c r="F3" s="34"/>
      <c r="G3" s="35"/>
      <c r="H3" s="36" t="s">
        <v>3</v>
      </c>
      <c r="I3" s="64"/>
      <c r="J3" s="64"/>
      <c r="K3" s="64"/>
      <c r="L3" s="6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30"/>
    </row>
    <row r="4" s="22" customFormat="1" ht="39" customHeight="1" spans="1:247">
      <c r="A4" s="37" t="s">
        <v>4</v>
      </c>
      <c r="B4" s="38" t="s">
        <v>145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146</v>
      </c>
      <c r="H4" s="39" t="s">
        <v>147</v>
      </c>
      <c r="I4" s="65" t="s">
        <v>148</v>
      </c>
      <c r="J4" s="65" t="s">
        <v>149</v>
      </c>
      <c r="K4" s="38" t="s">
        <v>150</v>
      </c>
      <c r="L4" s="65" t="s">
        <v>19</v>
      </c>
      <c r="M4"/>
      <c r="N4"/>
      <c r="O4"/>
      <c r="P4"/>
      <c r="Q4"/>
      <c r="R4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6"/>
    </row>
    <row r="5" s="22" customFormat="1" ht="24" customHeight="1" spans="1:247">
      <c r="A5" s="37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40">
        <v>8</v>
      </c>
      <c r="I5" s="40">
        <v>9</v>
      </c>
      <c r="J5" s="65" t="s">
        <v>151</v>
      </c>
      <c r="K5" s="38">
        <v>11</v>
      </c>
      <c r="L5" s="65" t="s">
        <v>152</v>
      </c>
      <c r="M5"/>
      <c r="N5"/>
      <c r="O5"/>
      <c r="P5"/>
      <c r="Q5"/>
      <c r="R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6"/>
    </row>
    <row r="6" spans="1:12">
      <c r="A6" s="41">
        <v>1</v>
      </c>
      <c r="B6" s="42" t="s">
        <v>153</v>
      </c>
      <c r="C6" s="43" t="s">
        <v>154</v>
      </c>
      <c r="D6" s="44">
        <v>45211</v>
      </c>
      <c r="E6" s="44">
        <v>45576</v>
      </c>
      <c r="F6" s="45" t="s">
        <v>155</v>
      </c>
      <c r="G6" s="46" t="s">
        <v>156</v>
      </c>
      <c r="H6" s="47">
        <v>12500</v>
      </c>
      <c r="I6" s="66">
        <v>31.5</v>
      </c>
      <c r="J6" s="66">
        <v>393750</v>
      </c>
      <c r="K6" s="67">
        <v>0.1</v>
      </c>
      <c r="L6" s="66">
        <v>39375</v>
      </c>
    </row>
    <row r="7" spans="1:12">
      <c r="A7" s="41">
        <v>2</v>
      </c>
      <c r="B7" s="42" t="s">
        <v>153</v>
      </c>
      <c r="C7" s="43" t="s">
        <v>157</v>
      </c>
      <c r="D7" s="44">
        <v>45217</v>
      </c>
      <c r="E7" s="44">
        <v>45582</v>
      </c>
      <c r="F7" s="45" t="s">
        <v>33</v>
      </c>
      <c r="G7" s="46" t="s">
        <v>156</v>
      </c>
      <c r="H7" s="47">
        <v>15000</v>
      </c>
      <c r="I7" s="66">
        <v>31</v>
      </c>
      <c r="J7" s="66">
        <v>465000</v>
      </c>
      <c r="K7" s="67">
        <v>0.1</v>
      </c>
      <c r="L7" s="66">
        <v>46500</v>
      </c>
    </row>
    <row r="8" spans="1:12">
      <c r="A8" s="41">
        <v>3</v>
      </c>
      <c r="B8" s="42" t="s">
        <v>153</v>
      </c>
      <c r="C8" s="43" t="s">
        <v>158</v>
      </c>
      <c r="D8" s="44">
        <v>45217</v>
      </c>
      <c r="E8" s="44">
        <v>45582</v>
      </c>
      <c r="F8" s="45" t="s">
        <v>159</v>
      </c>
      <c r="G8" s="46" t="s">
        <v>156</v>
      </c>
      <c r="H8" s="46">
        <v>12500</v>
      </c>
      <c r="I8" s="66">
        <v>22.11</v>
      </c>
      <c r="J8" s="66">
        <v>276375</v>
      </c>
      <c r="K8" s="68">
        <v>0.1</v>
      </c>
      <c r="L8" s="66">
        <v>27637.5</v>
      </c>
    </row>
    <row r="9" spans="1:12">
      <c r="A9" s="41">
        <v>4</v>
      </c>
      <c r="B9" s="42" t="s">
        <v>153</v>
      </c>
      <c r="C9" s="43" t="s">
        <v>160</v>
      </c>
      <c r="D9" s="44">
        <v>45217</v>
      </c>
      <c r="E9" s="44">
        <v>45582</v>
      </c>
      <c r="F9" s="45" t="s">
        <v>161</v>
      </c>
      <c r="G9" s="46" t="s">
        <v>156</v>
      </c>
      <c r="H9" s="46">
        <v>12500</v>
      </c>
      <c r="I9" s="66">
        <v>28.15</v>
      </c>
      <c r="J9" s="66">
        <v>351875</v>
      </c>
      <c r="K9" s="68">
        <v>0.1</v>
      </c>
      <c r="L9" s="66">
        <v>35187.5</v>
      </c>
    </row>
    <row r="10" spans="1:12">
      <c r="A10" s="41">
        <v>5</v>
      </c>
      <c r="B10" s="42" t="s">
        <v>153</v>
      </c>
      <c r="C10" s="43" t="s">
        <v>162</v>
      </c>
      <c r="D10" s="44">
        <v>45217</v>
      </c>
      <c r="E10" s="44">
        <v>45582</v>
      </c>
      <c r="F10" s="45" t="s">
        <v>163</v>
      </c>
      <c r="G10" s="46" t="s">
        <v>156</v>
      </c>
      <c r="H10" s="46">
        <v>12500</v>
      </c>
      <c r="I10" s="66">
        <v>24</v>
      </c>
      <c r="J10" s="66">
        <v>300000</v>
      </c>
      <c r="K10" s="68">
        <v>0.1</v>
      </c>
      <c r="L10" s="66">
        <v>30000</v>
      </c>
    </row>
    <row r="11" spans="1:12">
      <c r="A11" s="41">
        <v>6</v>
      </c>
      <c r="B11" s="42" t="s">
        <v>153</v>
      </c>
      <c r="C11" s="43" t="s">
        <v>164</v>
      </c>
      <c r="D11" s="44">
        <v>45217</v>
      </c>
      <c r="E11" s="44">
        <v>45582</v>
      </c>
      <c r="F11" s="45" t="s">
        <v>165</v>
      </c>
      <c r="G11" s="46" t="s">
        <v>156</v>
      </c>
      <c r="H11" s="46">
        <v>12500</v>
      </c>
      <c r="I11" s="66">
        <v>22.28</v>
      </c>
      <c r="J11" s="66">
        <v>278500</v>
      </c>
      <c r="K11" s="68">
        <v>0.1</v>
      </c>
      <c r="L11" s="66">
        <v>27850</v>
      </c>
    </row>
    <row r="12" spans="1:12">
      <c r="A12" s="41">
        <v>7</v>
      </c>
      <c r="B12" s="42" t="s">
        <v>153</v>
      </c>
      <c r="C12" s="43" t="s">
        <v>166</v>
      </c>
      <c r="D12" s="44">
        <v>45217</v>
      </c>
      <c r="E12" s="44">
        <v>45582</v>
      </c>
      <c r="F12" s="45" t="s">
        <v>167</v>
      </c>
      <c r="G12" s="46" t="s">
        <v>156</v>
      </c>
      <c r="H12" s="46">
        <v>12500</v>
      </c>
      <c r="I12" s="66">
        <v>100.93</v>
      </c>
      <c r="J12" s="66">
        <v>1261625</v>
      </c>
      <c r="K12" s="68">
        <v>0.1</v>
      </c>
      <c r="L12" s="66">
        <v>126162.5</v>
      </c>
    </row>
    <row r="13" spans="1:12">
      <c r="A13" s="41">
        <v>8</v>
      </c>
      <c r="B13" s="42" t="s">
        <v>153</v>
      </c>
      <c r="C13" s="43" t="s">
        <v>168</v>
      </c>
      <c r="D13" s="44">
        <v>45217</v>
      </c>
      <c r="E13" s="44">
        <v>45582</v>
      </c>
      <c r="F13" s="45" t="s">
        <v>169</v>
      </c>
      <c r="G13" s="46" t="s">
        <v>156</v>
      </c>
      <c r="H13" s="46">
        <v>12500</v>
      </c>
      <c r="I13" s="66">
        <v>19.78</v>
      </c>
      <c r="J13" s="66">
        <v>247250</v>
      </c>
      <c r="K13" s="68">
        <v>0.1</v>
      </c>
      <c r="L13" s="66">
        <v>24725</v>
      </c>
    </row>
    <row r="14" spans="1:12">
      <c r="A14" s="41">
        <v>9</v>
      </c>
      <c r="B14" s="42" t="s">
        <v>153</v>
      </c>
      <c r="C14" s="43" t="s">
        <v>170</v>
      </c>
      <c r="D14" s="44">
        <v>45217</v>
      </c>
      <c r="E14" s="44">
        <v>45582</v>
      </c>
      <c r="F14" s="45" t="s">
        <v>171</v>
      </c>
      <c r="G14" s="46" t="s">
        <v>156</v>
      </c>
      <c r="H14" s="46">
        <v>12500</v>
      </c>
      <c r="I14" s="66">
        <v>24.74</v>
      </c>
      <c r="J14" s="66">
        <v>309250</v>
      </c>
      <c r="K14" s="68">
        <v>0.1</v>
      </c>
      <c r="L14" s="66">
        <v>30925</v>
      </c>
    </row>
    <row r="15" spans="1:12">
      <c r="A15" s="41">
        <v>10</v>
      </c>
      <c r="B15" s="42" t="s">
        <v>153</v>
      </c>
      <c r="C15" s="48" t="s">
        <v>172</v>
      </c>
      <c r="D15" s="49">
        <v>45225</v>
      </c>
      <c r="E15" s="49">
        <v>45590</v>
      </c>
      <c r="F15" s="50" t="s">
        <v>173</v>
      </c>
      <c r="G15" s="51" t="s">
        <v>156</v>
      </c>
      <c r="H15" s="51">
        <v>12500</v>
      </c>
      <c r="I15" s="69">
        <v>36.18</v>
      </c>
      <c r="J15" s="69">
        <v>452250</v>
      </c>
      <c r="K15" s="70">
        <v>0.1</v>
      </c>
      <c r="L15" s="69">
        <v>45225</v>
      </c>
    </row>
    <row r="16" spans="1:12">
      <c r="A16" s="41">
        <v>11</v>
      </c>
      <c r="B16" s="42" t="s">
        <v>153</v>
      </c>
      <c r="C16" s="43" t="s">
        <v>174</v>
      </c>
      <c r="D16" s="49">
        <v>45225</v>
      </c>
      <c r="E16" s="49">
        <v>45590</v>
      </c>
      <c r="F16" s="45" t="s">
        <v>175</v>
      </c>
      <c r="G16" s="46" t="s">
        <v>156</v>
      </c>
      <c r="H16" s="46">
        <v>12500</v>
      </c>
      <c r="I16" s="66">
        <v>53</v>
      </c>
      <c r="J16" s="66">
        <v>662500</v>
      </c>
      <c r="K16" s="68">
        <v>0.1</v>
      </c>
      <c r="L16" s="66">
        <v>66250</v>
      </c>
    </row>
    <row r="17" spans="1:12">
      <c r="A17" s="41">
        <v>12</v>
      </c>
      <c r="B17" s="42" t="s">
        <v>153</v>
      </c>
      <c r="C17" s="43" t="s">
        <v>176</v>
      </c>
      <c r="D17" s="49">
        <v>45225</v>
      </c>
      <c r="E17" s="49">
        <v>45590</v>
      </c>
      <c r="F17" s="45" t="s">
        <v>177</v>
      </c>
      <c r="G17" s="46" t="s">
        <v>156</v>
      </c>
      <c r="H17" s="46">
        <v>12500</v>
      </c>
      <c r="I17" s="66">
        <v>11</v>
      </c>
      <c r="J17" s="66">
        <v>137500</v>
      </c>
      <c r="K17" s="68">
        <v>0.1</v>
      </c>
      <c r="L17" s="66">
        <v>13750</v>
      </c>
    </row>
    <row r="18" spans="1:12">
      <c r="A18" s="41">
        <v>13</v>
      </c>
      <c r="B18" s="42" t="s">
        <v>153</v>
      </c>
      <c r="C18" s="43" t="s">
        <v>178</v>
      </c>
      <c r="D18" s="49">
        <v>45225</v>
      </c>
      <c r="E18" s="49">
        <v>45590</v>
      </c>
      <c r="F18" s="45" t="s">
        <v>179</v>
      </c>
      <c r="G18" s="46" t="s">
        <v>156</v>
      </c>
      <c r="H18" s="46">
        <v>12500</v>
      </c>
      <c r="I18" s="66">
        <v>28.59</v>
      </c>
      <c r="J18" s="66">
        <v>357375</v>
      </c>
      <c r="K18" s="68">
        <v>0.1</v>
      </c>
      <c r="L18" s="66">
        <v>35737.5</v>
      </c>
    </row>
    <row r="19" spans="1:12">
      <c r="A19" s="41">
        <v>14</v>
      </c>
      <c r="B19" s="42" t="s">
        <v>153</v>
      </c>
      <c r="C19" s="52" t="s">
        <v>180</v>
      </c>
      <c r="D19" s="53">
        <v>45225</v>
      </c>
      <c r="E19" s="53">
        <v>45590</v>
      </c>
      <c r="F19" s="54" t="s">
        <v>181</v>
      </c>
      <c r="G19" s="55" t="s">
        <v>156</v>
      </c>
      <c r="H19" s="55">
        <v>12500</v>
      </c>
      <c r="I19" s="71">
        <v>34.97</v>
      </c>
      <c r="J19" s="71">
        <v>437125</v>
      </c>
      <c r="K19" s="72">
        <v>0.1</v>
      </c>
      <c r="L19" s="71">
        <v>43712.5</v>
      </c>
    </row>
    <row r="20" spans="1:12">
      <c r="A20" s="41">
        <v>15</v>
      </c>
      <c r="B20" s="42" t="s">
        <v>153</v>
      </c>
      <c r="C20" s="48" t="s">
        <v>182</v>
      </c>
      <c r="D20" s="49">
        <v>45225</v>
      </c>
      <c r="E20" s="49">
        <v>45590</v>
      </c>
      <c r="F20" s="50" t="s">
        <v>183</v>
      </c>
      <c r="G20" s="51" t="s">
        <v>156</v>
      </c>
      <c r="H20" s="51">
        <v>12500</v>
      </c>
      <c r="I20" s="69">
        <v>40.72</v>
      </c>
      <c r="J20" s="69">
        <v>509000</v>
      </c>
      <c r="K20" s="70">
        <v>0.1</v>
      </c>
      <c r="L20" s="69">
        <v>50900</v>
      </c>
    </row>
    <row r="21" spans="1:12">
      <c r="A21" s="41">
        <v>16</v>
      </c>
      <c r="B21" s="42" t="s">
        <v>153</v>
      </c>
      <c r="C21" s="48" t="s">
        <v>184</v>
      </c>
      <c r="D21" s="49">
        <v>45227</v>
      </c>
      <c r="E21" s="49">
        <v>45592</v>
      </c>
      <c r="F21" s="50" t="s">
        <v>185</v>
      </c>
      <c r="G21" s="51" t="s">
        <v>156</v>
      </c>
      <c r="H21" s="51">
        <v>17500</v>
      </c>
      <c r="I21" s="69">
        <v>18.76</v>
      </c>
      <c r="J21" s="69">
        <v>328300</v>
      </c>
      <c r="K21" s="70">
        <v>0.1</v>
      </c>
      <c r="L21" s="69">
        <v>32830</v>
      </c>
    </row>
    <row r="22" spans="1:12">
      <c r="A22" s="41">
        <v>17</v>
      </c>
      <c r="B22" s="42" t="s">
        <v>153</v>
      </c>
      <c r="C22" s="48" t="s">
        <v>186</v>
      </c>
      <c r="D22" s="49">
        <v>45232</v>
      </c>
      <c r="E22" s="49">
        <v>45597</v>
      </c>
      <c r="F22" s="50" t="s">
        <v>187</v>
      </c>
      <c r="G22" s="51" t="s">
        <v>156</v>
      </c>
      <c r="H22" s="51">
        <v>12500</v>
      </c>
      <c r="I22" s="69">
        <v>10.5</v>
      </c>
      <c r="J22" s="69">
        <v>131250</v>
      </c>
      <c r="K22" s="70">
        <v>0.1</v>
      </c>
      <c r="L22" s="69">
        <v>13125</v>
      </c>
    </row>
    <row r="23" ht="23.8" spans="1:12">
      <c r="A23" s="41">
        <v>18</v>
      </c>
      <c r="B23" s="42" t="s">
        <v>153</v>
      </c>
      <c r="C23" s="48" t="s">
        <v>188</v>
      </c>
      <c r="D23" s="49">
        <v>45232</v>
      </c>
      <c r="E23" s="49">
        <v>45597</v>
      </c>
      <c r="F23" s="56" t="s">
        <v>189</v>
      </c>
      <c r="G23" s="51" t="s">
        <v>156</v>
      </c>
      <c r="H23" s="51">
        <v>17500</v>
      </c>
      <c r="I23" s="69">
        <v>1134</v>
      </c>
      <c r="J23" s="69">
        <v>19845000</v>
      </c>
      <c r="K23" s="70">
        <v>0.1</v>
      </c>
      <c r="L23" s="69">
        <v>1984500</v>
      </c>
    </row>
    <row r="24" spans="1:12">
      <c r="A24" s="41">
        <v>19</v>
      </c>
      <c r="B24" s="42" t="s">
        <v>153</v>
      </c>
      <c r="C24" s="48" t="s">
        <v>190</v>
      </c>
      <c r="D24" s="49">
        <v>45238</v>
      </c>
      <c r="E24" s="49">
        <v>45603</v>
      </c>
      <c r="F24" s="50" t="s">
        <v>191</v>
      </c>
      <c r="G24" s="51" t="s">
        <v>156</v>
      </c>
      <c r="H24" s="51">
        <v>12500</v>
      </c>
      <c r="I24" s="69">
        <v>15.5</v>
      </c>
      <c r="J24" s="69">
        <v>193750</v>
      </c>
      <c r="K24" s="70">
        <v>0.1</v>
      </c>
      <c r="L24" s="69">
        <v>19375</v>
      </c>
    </row>
    <row r="25" spans="1:12">
      <c r="A25" s="41">
        <v>20</v>
      </c>
      <c r="B25" s="42" t="s">
        <v>153</v>
      </c>
      <c r="C25" s="48" t="s">
        <v>192</v>
      </c>
      <c r="D25" s="49">
        <v>45238</v>
      </c>
      <c r="E25" s="49">
        <v>45603</v>
      </c>
      <c r="F25" s="50" t="s">
        <v>193</v>
      </c>
      <c r="G25" s="51" t="s">
        <v>156</v>
      </c>
      <c r="H25" s="51">
        <v>12500</v>
      </c>
      <c r="I25" s="69">
        <v>71</v>
      </c>
      <c r="J25" s="69">
        <v>887500</v>
      </c>
      <c r="K25" s="70">
        <v>0.1</v>
      </c>
      <c r="L25" s="69">
        <v>88750</v>
      </c>
    </row>
    <row r="26" spans="1:12">
      <c r="A26" s="41">
        <v>21</v>
      </c>
      <c r="B26" s="42" t="s">
        <v>153</v>
      </c>
      <c r="C26" s="48" t="s">
        <v>194</v>
      </c>
      <c r="D26" s="49">
        <v>45238</v>
      </c>
      <c r="E26" s="49">
        <v>45603</v>
      </c>
      <c r="F26" s="50" t="s">
        <v>195</v>
      </c>
      <c r="G26" s="51" t="s">
        <v>156</v>
      </c>
      <c r="H26" s="51">
        <v>17500</v>
      </c>
      <c r="I26" s="69">
        <v>21.7</v>
      </c>
      <c r="J26" s="69">
        <v>379750</v>
      </c>
      <c r="K26" s="70">
        <v>0.1</v>
      </c>
      <c r="L26" s="69">
        <v>37975</v>
      </c>
    </row>
    <row r="27" spans="1:12">
      <c r="A27" s="41">
        <v>22</v>
      </c>
      <c r="B27" s="42" t="s">
        <v>153</v>
      </c>
      <c r="C27" s="48" t="s">
        <v>196</v>
      </c>
      <c r="D27" s="49">
        <v>45238</v>
      </c>
      <c r="E27" s="49">
        <v>45603</v>
      </c>
      <c r="F27" s="50" t="s">
        <v>197</v>
      </c>
      <c r="G27" s="51" t="s">
        <v>156</v>
      </c>
      <c r="H27" s="51">
        <v>17500</v>
      </c>
      <c r="I27" s="69">
        <v>23.28</v>
      </c>
      <c r="J27" s="69">
        <v>407400</v>
      </c>
      <c r="K27" s="70">
        <v>0.1</v>
      </c>
      <c r="L27" s="69">
        <v>40740</v>
      </c>
    </row>
    <row r="28" spans="1:12">
      <c r="A28" s="41">
        <v>23</v>
      </c>
      <c r="B28" s="42" t="s">
        <v>153</v>
      </c>
      <c r="C28" s="48" t="s">
        <v>198</v>
      </c>
      <c r="D28" s="49">
        <v>45238</v>
      </c>
      <c r="E28" s="49">
        <v>45603</v>
      </c>
      <c r="F28" s="50" t="s">
        <v>199</v>
      </c>
      <c r="G28" s="51" t="s">
        <v>156</v>
      </c>
      <c r="H28" s="51">
        <v>17500</v>
      </c>
      <c r="I28" s="69">
        <v>16.66</v>
      </c>
      <c r="J28" s="69">
        <v>291550</v>
      </c>
      <c r="K28" s="70">
        <v>0.1</v>
      </c>
      <c r="L28" s="69">
        <v>29155</v>
      </c>
    </row>
    <row r="29" spans="1:12">
      <c r="A29" s="41">
        <v>24</v>
      </c>
      <c r="B29" s="42" t="s">
        <v>153</v>
      </c>
      <c r="C29" s="48" t="s">
        <v>200</v>
      </c>
      <c r="D29" s="44">
        <v>45248</v>
      </c>
      <c r="E29" s="44">
        <v>45613</v>
      </c>
      <c r="F29" s="57" t="s">
        <v>201</v>
      </c>
      <c r="G29" s="51" t="s">
        <v>156</v>
      </c>
      <c r="H29" s="47">
        <v>15000</v>
      </c>
      <c r="I29" s="66">
        <v>37</v>
      </c>
      <c r="J29" s="66">
        <v>555000</v>
      </c>
      <c r="K29" s="67">
        <v>0.1</v>
      </c>
      <c r="L29" s="66">
        <v>55500</v>
      </c>
    </row>
    <row r="30" spans="1:12">
      <c r="A30" s="41">
        <v>25</v>
      </c>
      <c r="B30" s="42" t="s">
        <v>153</v>
      </c>
      <c r="C30" s="48" t="s">
        <v>202</v>
      </c>
      <c r="D30" s="44">
        <v>45248</v>
      </c>
      <c r="E30" s="44">
        <v>45613</v>
      </c>
      <c r="F30" s="57" t="s">
        <v>203</v>
      </c>
      <c r="G30" s="51" t="s">
        <v>156</v>
      </c>
      <c r="H30" s="47">
        <v>15000</v>
      </c>
      <c r="I30" s="66">
        <v>45</v>
      </c>
      <c r="J30" s="66">
        <v>675000</v>
      </c>
      <c r="K30" s="67">
        <v>0.1</v>
      </c>
      <c r="L30" s="66">
        <v>67500</v>
      </c>
    </row>
    <row r="31" spans="1:12">
      <c r="A31" s="41">
        <v>26</v>
      </c>
      <c r="B31" s="42" t="s">
        <v>153</v>
      </c>
      <c r="C31" s="43" t="s">
        <v>204</v>
      </c>
      <c r="D31" s="49">
        <v>45254</v>
      </c>
      <c r="E31" s="49">
        <v>45619</v>
      </c>
      <c r="F31" s="57" t="s">
        <v>205</v>
      </c>
      <c r="G31" s="51" t="s">
        <v>156</v>
      </c>
      <c r="H31" s="51">
        <v>17500</v>
      </c>
      <c r="I31" s="66">
        <v>22.97</v>
      </c>
      <c r="J31" s="66">
        <v>401975</v>
      </c>
      <c r="K31" s="70">
        <v>0.1</v>
      </c>
      <c r="L31" s="66">
        <v>40197.5</v>
      </c>
    </row>
    <row r="32" spans="1:12">
      <c r="A32" s="41">
        <v>27</v>
      </c>
      <c r="B32" s="42" t="s">
        <v>153</v>
      </c>
      <c r="C32" s="43" t="s">
        <v>206</v>
      </c>
      <c r="D32" s="49">
        <v>45255</v>
      </c>
      <c r="E32" s="49">
        <v>45620</v>
      </c>
      <c r="F32" s="57" t="s">
        <v>207</v>
      </c>
      <c r="G32" s="51" t="s">
        <v>156</v>
      </c>
      <c r="H32" s="51">
        <v>17500</v>
      </c>
      <c r="I32" s="66">
        <v>27.5</v>
      </c>
      <c r="J32" s="66">
        <v>481250</v>
      </c>
      <c r="K32" s="70">
        <v>0.1</v>
      </c>
      <c r="L32" s="66">
        <v>48125</v>
      </c>
    </row>
    <row r="33" spans="1:12">
      <c r="A33" s="41">
        <v>28</v>
      </c>
      <c r="B33" s="42" t="s">
        <v>153</v>
      </c>
      <c r="C33" s="43" t="s">
        <v>208</v>
      </c>
      <c r="D33" s="49">
        <v>45255</v>
      </c>
      <c r="E33" s="49">
        <v>45620</v>
      </c>
      <c r="F33" s="57" t="s">
        <v>209</v>
      </c>
      <c r="G33" s="51" t="s">
        <v>156</v>
      </c>
      <c r="H33" s="51">
        <v>17500</v>
      </c>
      <c r="I33" s="66">
        <v>18.67</v>
      </c>
      <c r="J33" s="66">
        <v>326725</v>
      </c>
      <c r="K33" s="70">
        <v>0.1</v>
      </c>
      <c r="L33" s="66">
        <v>32672.5</v>
      </c>
    </row>
    <row r="34" spans="1:12">
      <c r="A34" s="41">
        <v>29</v>
      </c>
      <c r="B34" s="42" t="s">
        <v>153</v>
      </c>
      <c r="C34" s="43" t="s">
        <v>210</v>
      </c>
      <c r="D34" s="49">
        <v>45255</v>
      </c>
      <c r="E34" s="49">
        <v>45620</v>
      </c>
      <c r="F34" s="57" t="s">
        <v>211</v>
      </c>
      <c r="G34" s="51" t="s">
        <v>156</v>
      </c>
      <c r="H34" s="51">
        <v>17500</v>
      </c>
      <c r="I34" s="66">
        <v>30.49</v>
      </c>
      <c r="J34" s="66">
        <v>533575</v>
      </c>
      <c r="K34" s="70">
        <v>0.1</v>
      </c>
      <c r="L34" s="66">
        <v>53357.5</v>
      </c>
    </row>
    <row r="35" spans="1:12">
      <c r="A35" s="41">
        <v>30</v>
      </c>
      <c r="B35" s="42" t="s">
        <v>153</v>
      </c>
      <c r="C35" s="43" t="s">
        <v>212</v>
      </c>
      <c r="D35" s="49">
        <v>45255</v>
      </c>
      <c r="E35" s="49">
        <v>45620</v>
      </c>
      <c r="F35" s="57" t="s">
        <v>213</v>
      </c>
      <c r="G35" s="51" t="s">
        <v>156</v>
      </c>
      <c r="H35" s="51">
        <v>17500</v>
      </c>
      <c r="I35" s="66">
        <v>23.69</v>
      </c>
      <c r="J35" s="66">
        <v>414575</v>
      </c>
      <c r="K35" s="70">
        <v>0.1</v>
      </c>
      <c r="L35" s="66">
        <v>41457.5</v>
      </c>
    </row>
    <row r="36" spans="1:12">
      <c r="A36" s="41">
        <v>31</v>
      </c>
      <c r="B36" s="42" t="s">
        <v>153</v>
      </c>
      <c r="C36" s="46" t="s">
        <v>214</v>
      </c>
      <c r="D36" s="58">
        <v>45255</v>
      </c>
      <c r="E36" s="58">
        <v>45620</v>
      </c>
      <c r="F36" s="59" t="s">
        <v>215</v>
      </c>
      <c r="G36" s="46" t="s">
        <v>156</v>
      </c>
      <c r="H36" s="46">
        <v>17500</v>
      </c>
      <c r="I36" s="66">
        <v>46.1</v>
      </c>
      <c r="J36" s="66">
        <v>806750</v>
      </c>
      <c r="K36" s="68">
        <v>0.1</v>
      </c>
      <c r="L36" s="66">
        <v>80675</v>
      </c>
    </row>
    <row r="37" spans="1:12">
      <c r="A37" s="41">
        <v>32</v>
      </c>
      <c r="B37" s="42" t="s">
        <v>153</v>
      </c>
      <c r="C37" s="48" t="s">
        <v>216</v>
      </c>
      <c r="D37" s="49">
        <v>45258</v>
      </c>
      <c r="E37" s="49">
        <v>45623</v>
      </c>
      <c r="F37" s="56" t="s">
        <v>217</v>
      </c>
      <c r="G37" s="51" t="s">
        <v>156</v>
      </c>
      <c r="H37" s="51">
        <v>15000</v>
      </c>
      <c r="I37" s="69">
        <v>58.4</v>
      </c>
      <c r="J37" s="69">
        <v>876000</v>
      </c>
      <c r="K37" s="70">
        <v>0.1</v>
      </c>
      <c r="L37" s="69">
        <v>87600</v>
      </c>
    </row>
    <row r="38" spans="1:12">
      <c r="A38" s="41">
        <v>33</v>
      </c>
      <c r="B38" s="42" t="s">
        <v>153</v>
      </c>
      <c r="C38" s="43" t="s">
        <v>218</v>
      </c>
      <c r="D38" s="44">
        <v>45259</v>
      </c>
      <c r="E38" s="44">
        <v>45624</v>
      </c>
      <c r="F38" s="57" t="s">
        <v>219</v>
      </c>
      <c r="G38" s="51" t="s">
        <v>156</v>
      </c>
      <c r="H38" s="47">
        <v>17500</v>
      </c>
      <c r="I38" s="66">
        <v>123.1</v>
      </c>
      <c r="J38" s="66">
        <v>2154250</v>
      </c>
      <c r="K38" s="67">
        <v>0.1</v>
      </c>
      <c r="L38" s="66">
        <v>215425</v>
      </c>
    </row>
    <row r="39" spans="1:12">
      <c r="A39" s="41">
        <v>34</v>
      </c>
      <c r="B39" s="42" t="s">
        <v>153</v>
      </c>
      <c r="C39" s="43" t="s">
        <v>220</v>
      </c>
      <c r="D39" s="49">
        <v>45259</v>
      </c>
      <c r="E39" s="49">
        <v>45624</v>
      </c>
      <c r="F39" s="57" t="s">
        <v>221</v>
      </c>
      <c r="G39" s="51" t="s">
        <v>222</v>
      </c>
      <c r="H39" s="51">
        <v>17500</v>
      </c>
      <c r="I39" s="66">
        <v>36.3</v>
      </c>
      <c r="J39" s="66">
        <v>635250</v>
      </c>
      <c r="K39" s="70">
        <v>0.1</v>
      </c>
      <c r="L39" s="66">
        <v>63525</v>
      </c>
    </row>
    <row r="40" spans="1:12">
      <c r="A40" s="41">
        <v>35</v>
      </c>
      <c r="B40" s="42" t="s">
        <v>153</v>
      </c>
      <c r="C40" s="43" t="s">
        <v>223</v>
      </c>
      <c r="D40" s="49">
        <v>45260</v>
      </c>
      <c r="E40" s="49">
        <v>45625</v>
      </c>
      <c r="F40" s="57" t="s">
        <v>224</v>
      </c>
      <c r="G40" s="51" t="s">
        <v>156</v>
      </c>
      <c r="H40" s="51">
        <v>17500</v>
      </c>
      <c r="I40" s="66">
        <v>102.83</v>
      </c>
      <c r="J40" s="66">
        <v>1799525</v>
      </c>
      <c r="K40" s="70">
        <v>0.1</v>
      </c>
      <c r="L40" s="66">
        <v>179952.5</v>
      </c>
    </row>
    <row r="41" spans="1:12">
      <c r="A41" s="41">
        <v>36</v>
      </c>
      <c r="B41" s="42" t="s">
        <v>153</v>
      </c>
      <c r="C41" s="43" t="s">
        <v>225</v>
      </c>
      <c r="D41" s="49">
        <v>45260</v>
      </c>
      <c r="E41" s="49">
        <v>45625</v>
      </c>
      <c r="F41" s="57" t="s">
        <v>226</v>
      </c>
      <c r="G41" s="51" t="s">
        <v>156</v>
      </c>
      <c r="H41" s="51">
        <v>17500</v>
      </c>
      <c r="I41" s="66">
        <v>108.25</v>
      </c>
      <c r="J41" s="66">
        <v>1894375</v>
      </c>
      <c r="K41" s="70">
        <v>0.1</v>
      </c>
      <c r="L41" s="66">
        <v>189437.5</v>
      </c>
    </row>
    <row r="42" spans="1:12">
      <c r="A42" s="41">
        <v>37</v>
      </c>
      <c r="B42" s="42" t="s">
        <v>153</v>
      </c>
      <c r="C42" s="43" t="s">
        <v>227</v>
      </c>
      <c r="D42" s="49">
        <v>45260</v>
      </c>
      <c r="E42" s="49">
        <v>45625</v>
      </c>
      <c r="F42" s="57" t="s">
        <v>228</v>
      </c>
      <c r="G42" s="51" t="s">
        <v>156</v>
      </c>
      <c r="H42" s="51">
        <v>17500</v>
      </c>
      <c r="I42" s="66">
        <v>101.96</v>
      </c>
      <c r="J42" s="66">
        <v>1784300</v>
      </c>
      <c r="K42" s="70">
        <v>0.1</v>
      </c>
      <c r="L42" s="66">
        <v>178430</v>
      </c>
    </row>
    <row r="43" spans="1:12">
      <c r="A43" s="41">
        <v>38</v>
      </c>
      <c r="B43" s="42" t="s">
        <v>153</v>
      </c>
      <c r="C43" s="48" t="s">
        <v>229</v>
      </c>
      <c r="D43" s="49">
        <v>45260</v>
      </c>
      <c r="E43" s="49">
        <v>45625</v>
      </c>
      <c r="F43" s="56" t="s">
        <v>230</v>
      </c>
      <c r="G43" s="51" t="s">
        <v>156</v>
      </c>
      <c r="H43" s="51">
        <v>12500</v>
      </c>
      <c r="I43" s="69">
        <v>22.67</v>
      </c>
      <c r="J43" s="69">
        <v>283375</v>
      </c>
      <c r="K43" s="70">
        <v>0.1</v>
      </c>
      <c r="L43" s="69">
        <v>28337.5</v>
      </c>
    </row>
    <row r="44" spans="1:12">
      <c r="A44" s="41">
        <v>39</v>
      </c>
      <c r="B44" s="42" t="s">
        <v>153</v>
      </c>
      <c r="C44" s="48" t="s">
        <v>231</v>
      </c>
      <c r="D44" s="49">
        <v>45260</v>
      </c>
      <c r="E44" s="49">
        <v>45625</v>
      </c>
      <c r="F44" s="56" t="s">
        <v>230</v>
      </c>
      <c r="G44" s="51" t="s">
        <v>156</v>
      </c>
      <c r="H44" s="51">
        <v>12500</v>
      </c>
      <c r="I44" s="69">
        <v>75.6</v>
      </c>
      <c r="J44" s="69">
        <v>945000</v>
      </c>
      <c r="K44" s="70">
        <v>0.1</v>
      </c>
      <c r="L44" s="69">
        <v>94500</v>
      </c>
    </row>
    <row r="45" spans="1:12">
      <c r="A45" s="41">
        <v>40</v>
      </c>
      <c r="B45" s="42" t="s">
        <v>153</v>
      </c>
      <c r="C45" s="43" t="s">
        <v>232</v>
      </c>
      <c r="D45" s="49">
        <v>45260</v>
      </c>
      <c r="E45" s="49">
        <v>45625</v>
      </c>
      <c r="F45" s="57" t="s">
        <v>233</v>
      </c>
      <c r="G45" s="51" t="s">
        <v>156</v>
      </c>
      <c r="H45" s="47">
        <v>12500</v>
      </c>
      <c r="I45" s="66">
        <v>31.25</v>
      </c>
      <c r="J45" s="66">
        <v>390625</v>
      </c>
      <c r="K45" s="67">
        <v>0.1</v>
      </c>
      <c r="L45" s="66">
        <v>39062.5</v>
      </c>
    </row>
    <row r="46" ht="23.8" spans="1:12">
      <c r="A46" s="41">
        <v>41</v>
      </c>
      <c r="B46" s="42" t="s">
        <v>153</v>
      </c>
      <c r="C46" s="48" t="s">
        <v>234</v>
      </c>
      <c r="D46" s="49">
        <v>45260</v>
      </c>
      <c r="E46" s="49">
        <v>45625</v>
      </c>
      <c r="F46" s="56" t="s">
        <v>235</v>
      </c>
      <c r="G46" s="51" t="s">
        <v>156</v>
      </c>
      <c r="H46" s="51">
        <v>17500</v>
      </c>
      <c r="I46" s="69">
        <v>89.62</v>
      </c>
      <c r="J46" s="69">
        <v>1568350</v>
      </c>
      <c r="K46" s="70">
        <v>0.1</v>
      </c>
      <c r="L46" s="69">
        <v>156835</v>
      </c>
    </row>
    <row r="47" spans="1:12">
      <c r="A47" s="41">
        <v>42</v>
      </c>
      <c r="B47" s="42" t="s">
        <v>153</v>
      </c>
      <c r="C47" s="48" t="s">
        <v>236</v>
      </c>
      <c r="D47" s="49">
        <v>45260</v>
      </c>
      <c r="E47" s="49">
        <v>45625</v>
      </c>
      <c r="F47" s="56" t="s">
        <v>237</v>
      </c>
      <c r="G47" s="51" t="s">
        <v>156</v>
      </c>
      <c r="H47" s="51">
        <v>12500</v>
      </c>
      <c r="I47" s="69">
        <v>14.4</v>
      </c>
      <c r="J47" s="69">
        <v>180000</v>
      </c>
      <c r="K47" s="70">
        <v>0.1</v>
      </c>
      <c r="L47" s="69">
        <v>18000</v>
      </c>
    </row>
    <row r="48" spans="1:12">
      <c r="A48" s="41">
        <v>43</v>
      </c>
      <c r="B48" s="42" t="s">
        <v>153</v>
      </c>
      <c r="C48" s="48" t="s">
        <v>238</v>
      </c>
      <c r="D48" s="49">
        <v>45260</v>
      </c>
      <c r="E48" s="49">
        <v>45625</v>
      </c>
      <c r="F48" s="56" t="s">
        <v>239</v>
      </c>
      <c r="G48" s="51" t="s">
        <v>156</v>
      </c>
      <c r="H48" s="51">
        <v>17500</v>
      </c>
      <c r="I48" s="69">
        <v>59.64</v>
      </c>
      <c r="J48" s="69">
        <v>1043700</v>
      </c>
      <c r="K48" s="70">
        <v>0.1</v>
      </c>
      <c r="L48" s="69">
        <v>104370</v>
      </c>
    </row>
    <row r="49" spans="1:12">
      <c r="A49" s="41">
        <v>44</v>
      </c>
      <c r="B49" s="42" t="s">
        <v>153</v>
      </c>
      <c r="C49" s="48" t="s">
        <v>240</v>
      </c>
      <c r="D49" s="49">
        <v>45260</v>
      </c>
      <c r="E49" s="49">
        <v>45625</v>
      </c>
      <c r="F49" s="56" t="s">
        <v>241</v>
      </c>
      <c r="G49" s="51" t="s">
        <v>156</v>
      </c>
      <c r="H49" s="51">
        <v>17500</v>
      </c>
      <c r="I49" s="69">
        <v>91.31</v>
      </c>
      <c r="J49" s="69">
        <v>1597925</v>
      </c>
      <c r="K49" s="70">
        <v>0.1</v>
      </c>
      <c r="L49" s="69">
        <v>159792.5</v>
      </c>
    </row>
    <row r="50" spans="1:12">
      <c r="A50" s="41">
        <v>45</v>
      </c>
      <c r="B50" s="42" t="s">
        <v>153</v>
      </c>
      <c r="C50" s="48" t="s">
        <v>242</v>
      </c>
      <c r="D50" s="49">
        <v>45260</v>
      </c>
      <c r="E50" s="49">
        <v>45625</v>
      </c>
      <c r="F50" s="56" t="s">
        <v>243</v>
      </c>
      <c r="G50" s="51" t="s">
        <v>156</v>
      </c>
      <c r="H50" s="51">
        <v>12500</v>
      </c>
      <c r="I50" s="69">
        <v>59.5</v>
      </c>
      <c r="J50" s="69">
        <v>743750</v>
      </c>
      <c r="K50" s="70">
        <v>0.1</v>
      </c>
      <c r="L50" s="69">
        <v>74375</v>
      </c>
    </row>
    <row r="51" spans="1:12">
      <c r="A51" s="41">
        <v>46</v>
      </c>
      <c r="B51" s="42" t="s">
        <v>153</v>
      </c>
      <c r="C51" s="48" t="s">
        <v>244</v>
      </c>
      <c r="D51" s="49">
        <v>45260</v>
      </c>
      <c r="E51" s="49">
        <v>45625</v>
      </c>
      <c r="F51" s="56" t="s">
        <v>245</v>
      </c>
      <c r="G51" s="51" t="s">
        <v>156</v>
      </c>
      <c r="H51" s="51">
        <v>12500</v>
      </c>
      <c r="I51" s="69">
        <v>19.53</v>
      </c>
      <c r="J51" s="69">
        <v>244125</v>
      </c>
      <c r="K51" s="70">
        <v>0.1</v>
      </c>
      <c r="L51" s="69">
        <v>24412.5</v>
      </c>
    </row>
    <row r="52" ht="23.8" spans="1:12">
      <c r="A52" s="41">
        <v>47</v>
      </c>
      <c r="B52" s="60" t="s">
        <v>153</v>
      </c>
      <c r="C52" s="43" t="s">
        <v>246</v>
      </c>
      <c r="D52" s="44">
        <v>45289</v>
      </c>
      <c r="E52" s="44">
        <v>45654</v>
      </c>
      <c r="F52" s="57" t="s">
        <v>247</v>
      </c>
      <c r="G52" s="47" t="s">
        <v>222</v>
      </c>
      <c r="H52" s="47">
        <v>12500</v>
      </c>
      <c r="I52" s="66">
        <v>292</v>
      </c>
      <c r="J52" s="66">
        <v>3650000</v>
      </c>
      <c r="K52" s="67">
        <v>0.1</v>
      </c>
      <c r="L52" s="66">
        <v>365000</v>
      </c>
    </row>
    <row r="53" spans="1:12">
      <c r="A53" s="61" t="s">
        <v>140</v>
      </c>
      <c r="B53" s="62"/>
      <c r="C53" s="62"/>
      <c r="D53" s="62"/>
      <c r="E53" s="62"/>
      <c r="F53" s="62"/>
      <c r="G53" s="62"/>
      <c r="H53" s="63" t="s">
        <v>141</v>
      </c>
      <c r="I53" s="73">
        <f>SUM(I6:I52)</f>
        <v>3358.13</v>
      </c>
      <c r="J53" s="73">
        <f>SUM(J6:J52)</f>
        <v>52889275</v>
      </c>
      <c r="K53" s="74" t="s">
        <v>141</v>
      </c>
      <c r="L53" s="73">
        <f>SUM(L6:L52)</f>
        <v>5288927.5</v>
      </c>
    </row>
  </sheetData>
  <autoFilter ref="A5:L53">
    <extLst/>
  </autoFilter>
  <mergeCells count="4">
    <mergeCell ref="A2:L2"/>
    <mergeCell ref="A3:F3"/>
    <mergeCell ref="H3:L3"/>
    <mergeCell ref="A53:G53"/>
  </mergeCells>
  <conditionalFormatting sqref="I2">
    <cfRule type="duplicateValues" dxfId="0" priority="1"/>
    <cfRule type="duplicateValues" dxfId="0" priority="2"/>
  </conditionalFormatting>
  <dataValidations count="1">
    <dataValidation allowBlank="1" showInputMessage="1" showErrorMessage="1" sqref="H4"/>
  </dataValidations>
  <pageMargins left="0.357638888888889" right="0.357638888888889" top="0.60625" bottom="0.409027777777778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view="pageBreakPreview" zoomScaleNormal="100" workbookViewId="0">
      <selection activeCell="F12" sqref="F12"/>
    </sheetView>
  </sheetViews>
  <sheetFormatPr defaultColWidth="8.8" defaultRowHeight="15.65" outlineLevelRow="6"/>
  <cols>
    <col min="1" max="1" width="6" customWidth="1"/>
    <col min="3" max="3" width="18.928" customWidth="1"/>
    <col min="6" max="6" width="18.528" customWidth="1"/>
    <col min="7" max="10" width="12.424" customWidth="1"/>
  </cols>
  <sheetData>
    <row r="1" spans="1:10">
      <c r="A1" s="1" t="s">
        <v>248</v>
      </c>
      <c r="B1" s="1"/>
      <c r="C1" s="1"/>
      <c r="D1" s="1"/>
      <c r="E1" s="1"/>
      <c r="F1" s="2"/>
      <c r="G1" s="2"/>
      <c r="H1" s="2"/>
      <c r="I1" s="2"/>
      <c r="J1" s="2"/>
    </row>
    <row r="2" ht="26.25" spans="1:10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16" t="s">
        <v>250</v>
      </c>
      <c r="J3" s="16"/>
      <c r="K3" s="17"/>
      <c r="L3" s="17"/>
    </row>
    <row r="4" spans="1:12">
      <c r="A4" s="5" t="s">
        <v>251</v>
      </c>
      <c r="B4" s="5"/>
      <c r="C4" s="5"/>
      <c r="D4" s="5"/>
      <c r="E4" s="5"/>
      <c r="F4" s="5"/>
      <c r="G4" s="5"/>
      <c r="H4" s="5"/>
      <c r="I4" s="18"/>
      <c r="J4" s="18"/>
      <c r="K4" s="19"/>
      <c r="L4" s="19"/>
    </row>
    <row r="5" ht="30.05" spans="1:12">
      <c r="A5" s="6" t="s">
        <v>4</v>
      </c>
      <c r="B5" s="6" t="s">
        <v>5</v>
      </c>
      <c r="C5" s="7" t="s">
        <v>252</v>
      </c>
      <c r="D5" s="6" t="s">
        <v>253</v>
      </c>
      <c r="E5" s="6" t="s">
        <v>254</v>
      </c>
      <c r="F5" s="6" t="s">
        <v>9</v>
      </c>
      <c r="G5" s="6" t="s">
        <v>255</v>
      </c>
      <c r="H5" s="6" t="s">
        <v>256</v>
      </c>
      <c r="I5" s="6" t="s">
        <v>17</v>
      </c>
      <c r="J5" s="6" t="s">
        <v>257</v>
      </c>
      <c r="K5" s="20"/>
      <c r="L5" s="20"/>
    </row>
    <row r="6" ht="66" customHeight="1" spans="1:12">
      <c r="A6" s="8">
        <v>1</v>
      </c>
      <c r="B6" s="9" t="s">
        <v>23</v>
      </c>
      <c r="C6" s="9" t="s">
        <v>258</v>
      </c>
      <c r="D6" s="10">
        <v>45441</v>
      </c>
      <c r="E6" s="10">
        <v>45744</v>
      </c>
      <c r="F6" s="9" t="s">
        <v>259</v>
      </c>
      <c r="G6" s="11" t="s">
        <v>43</v>
      </c>
      <c r="H6" s="12">
        <v>125</v>
      </c>
      <c r="I6" s="21">
        <v>1125000</v>
      </c>
      <c r="J6" s="21">
        <v>67500</v>
      </c>
      <c r="K6" s="20"/>
      <c r="L6" s="20"/>
    </row>
    <row r="7" spans="1:10">
      <c r="A7" s="13" t="s">
        <v>260</v>
      </c>
      <c r="B7" s="13"/>
      <c r="C7" s="13"/>
      <c r="D7" s="13"/>
      <c r="E7" s="13"/>
      <c r="F7" s="14"/>
      <c r="G7" s="8"/>
      <c r="H7" s="15">
        <f>SUM(H6:H6)</f>
        <v>125</v>
      </c>
      <c r="I7" s="15">
        <f>SUM(I6:I6)</f>
        <v>1125000</v>
      </c>
      <c r="J7" s="15">
        <f>SUM(J6:J6)</f>
        <v>67500</v>
      </c>
    </row>
  </sheetData>
  <mergeCells count="5">
    <mergeCell ref="A2:J2"/>
    <mergeCell ref="A3:H3"/>
    <mergeCell ref="I3:J3"/>
    <mergeCell ref="A4:H4"/>
    <mergeCell ref="A7:F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2023年第4季度水产</vt:lpstr>
      <vt:lpstr>2024年第4季度虾蟹</vt:lpstr>
      <vt:lpstr>2024年第2季度水产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chenjiaxin09</dc:creator>
  <cp:lastModifiedBy>Alwace麦</cp:lastModifiedBy>
  <dcterms:created xsi:type="dcterms:W3CDTF">2022-10-31T08:53:00Z</dcterms:created>
  <dcterms:modified xsi:type="dcterms:W3CDTF">2024-12-18T05:42:21Z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B922BEE85E4247C1BA2E686B526CD2B6</vt:lpwstr>
  </property>
</Properties>
</file>