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<sst xmlns="http://schemas.openxmlformats.org/spreadsheetml/2006/main" count="44" uniqueCount="23">
  <si>
    <t>广州市南沙区政策性岭南水果保险承保汇总表</t>
  </si>
  <si>
    <r>
      <rPr>
        <sz val="11"/>
        <color rgb="FF000000"/>
        <rFont val="宋体"/>
        <charset val="134"/>
      </rPr>
      <t>申报季度：</t>
    </r>
    <r>
      <rPr>
        <u/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年第</t>
    </r>
    <r>
      <rPr>
        <sz val="11"/>
        <color rgb="FF000000"/>
        <rFont val="Times New Roman"/>
        <charset val="134"/>
      </rPr>
      <t xml:space="preserve"> 2 </t>
    </r>
    <r>
      <rPr>
        <u/>
        <sz val="11"/>
        <color rgb="FF000000"/>
        <rFont val="宋体"/>
        <charset val="134"/>
      </rPr>
      <t>季度</t>
    </r>
    <r>
      <rPr>
        <sz val="11"/>
        <color rgb="FF000000"/>
        <rFont val="宋体"/>
        <charset val="134"/>
      </rPr>
      <t>；</t>
    </r>
  </si>
  <si>
    <r>
      <rPr>
        <sz val="11"/>
        <rFont val="宋体"/>
        <charset val="134"/>
      </rPr>
      <t>承保总户次：</t>
    </r>
    <r>
      <rPr>
        <u/>
        <sz val="11"/>
        <rFont val="Times New Roman"/>
        <charset val="134"/>
      </rPr>
      <t xml:space="preserve"> 3175</t>
    </r>
  </si>
  <si>
    <r>
      <rPr>
        <sz val="11"/>
        <rFont val="宋体"/>
        <charset val="134"/>
      </rPr>
      <t>单位：元</t>
    </r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</si>
  <si>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</si>
  <si>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所属镇街</t>
    </r>
  </si>
  <si>
    <r>
      <rPr>
        <sz val="11"/>
        <rFont val="宋体"/>
        <charset val="134"/>
      </rPr>
      <t>本季承保数量（亩）</t>
    </r>
  </si>
  <si>
    <r>
      <rPr>
        <sz val="11"/>
        <rFont val="宋体"/>
        <charset val="134"/>
      </rPr>
      <t>本季投保
总金额</t>
    </r>
  </si>
  <si>
    <t>本季投保
总保费</t>
  </si>
  <si>
    <t>省级财政补贴</t>
  </si>
  <si>
    <t>市级财政补贴</t>
  </si>
  <si>
    <r>
      <rPr>
        <sz val="10"/>
        <rFont val="宋体"/>
        <charset val="134"/>
      </rPr>
      <t>区级财政补贴</t>
    </r>
  </si>
  <si>
    <r>
      <rPr>
        <sz val="10"/>
        <rFont val="宋体"/>
        <charset val="134"/>
      </rPr>
      <t>补贴
比例</t>
    </r>
  </si>
  <si>
    <r>
      <rPr>
        <sz val="10"/>
        <rFont val="宋体"/>
        <charset val="134"/>
      </rPr>
      <t>补贴
金额</t>
    </r>
  </si>
  <si>
    <t>大岗镇</t>
  </si>
  <si>
    <t>/</t>
  </si>
  <si>
    <t>东涌镇</t>
  </si>
  <si>
    <t>横沥镇</t>
  </si>
  <si>
    <t>榄核镇</t>
  </si>
  <si>
    <t>南沙街</t>
  </si>
  <si>
    <t>万顷沙镇</t>
  </si>
  <si>
    <t>珠江街</t>
  </si>
  <si>
    <r>
      <rPr>
        <b/>
        <sz val="11"/>
        <color indexed="8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</si>
</sst>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</numFmts>
  <fonts count="3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20"/>
      <name val="宋体"/>
      <charset val="134"/>
    </font>
    <font>
      <sz val="20"/>
      <name val="Times New Roman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rgb="FF000000"/>
      <name val="宋体"/>
      <charset val="134"/>
    </font>
    <font>
      <sz val="10"/>
      <color indexed="8"/>
      <name val="Times New Roman"/>
      <charset val="134"/>
    </font>
    <font>
      <b/>
      <sz val="11"/>
      <color indexed="8"/>
      <name val="Times New Roman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u/>
      <sz val="11"/>
      <color rgb="FF000000"/>
      <name val="Times New Roman"/>
      <charset val="134"/>
    </font>
    <font>
      <u/>
      <sz val="11"/>
      <color rgb="FF000000"/>
      <name val="宋体"/>
      <charset val="134"/>
    </font>
    <font>
      <u/>
      <sz val="11"/>
      <name val="Times New Roman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25" borderId="12" applyNumberFormat="0" applyAlignment="0" applyProtection="0">
      <alignment vertical="center"/>
    </xf>
    <xf numFmtId="0" fontId="30" fillId="25" borderId="7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49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vertical="center" wrapText="1"/>
    </xf>
    <xf numFmtId="43" fontId="9" fillId="0" borderId="5" xfId="8" applyFont="1" applyBorder="1" applyAlignment="1">
      <alignment vertical="center"/>
    </xf>
    <xf numFmtId="9" fontId="9" fillId="0" borderId="5" xfId="8" applyNumberFormat="1" applyFont="1" applyBorder="1" applyAlignment="1">
      <alignment horizontal="center" vertical="center"/>
    </xf>
    <xf numFmtId="9" fontId="8" fillId="0" borderId="5" xfId="0" applyNumberFormat="1" applyFont="1" applyFill="1" applyBorder="1" applyAlignment="1">
      <alignment vertical="center"/>
    </xf>
    <xf numFmtId="43" fontId="9" fillId="0" borderId="5" xfId="8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vertical="center"/>
    </xf>
    <xf numFmtId="9" fontId="8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view="pageBreakPreview" zoomScaleNormal="115" workbookViewId="0">
      <selection activeCell="P8" sqref="P8"/>
    </sheetView>
  </sheetViews>
  <sheetFormatPr defaultColWidth="9" defaultRowHeight="13.5"/>
  <cols>
    <col min="4" max="4" width="10.875" customWidth="1"/>
  </cols>
  <sheetData>
    <row r="1" s="1" customFormat="1" ht="3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2.25" customHeight="1" spans="1:10">
      <c r="A2" s="5" t="s">
        <v>1</v>
      </c>
      <c r="B2" s="6"/>
      <c r="C2" s="6"/>
      <c r="D2" s="6"/>
      <c r="E2" s="6"/>
      <c r="F2" s="6"/>
      <c r="G2" s="6"/>
      <c r="H2" s="6"/>
      <c r="J2" s="25"/>
    </row>
    <row r="3" s="2" customFormat="1" ht="32.25" customHeigh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26" t="s">
        <v>3</v>
      </c>
    </row>
    <row r="4" s="2" customFormat="1" ht="45" customHeight="1" spans="1:11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10" t="s">
        <v>9</v>
      </c>
      <c r="G4" s="11"/>
      <c r="H4" s="10" t="s">
        <v>10</v>
      </c>
      <c r="I4" s="11"/>
      <c r="J4" s="27" t="s">
        <v>11</v>
      </c>
      <c r="K4" s="27"/>
    </row>
    <row r="5" s="2" customFormat="1" ht="45" customHeight="1" spans="1:11">
      <c r="A5" s="12"/>
      <c r="B5" s="12"/>
      <c r="C5" s="12"/>
      <c r="D5" s="12"/>
      <c r="E5" s="12"/>
      <c r="F5" s="13" t="s">
        <v>12</v>
      </c>
      <c r="G5" s="13" t="s">
        <v>13</v>
      </c>
      <c r="H5" s="13" t="s">
        <v>12</v>
      </c>
      <c r="I5" s="13" t="s">
        <v>13</v>
      </c>
      <c r="J5" s="13" t="s">
        <v>12</v>
      </c>
      <c r="K5" s="13" t="s">
        <v>13</v>
      </c>
    </row>
    <row r="6" s="2" customFormat="1" ht="45" customHeight="1" spans="1:11">
      <c r="A6" s="14">
        <v>1</v>
      </c>
      <c r="B6" s="15" t="s">
        <v>14</v>
      </c>
      <c r="C6" s="16">
        <v>6356.66</v>
      </c>
      <c r="D6" s="17">
        <v>19069980</v>
      </c>
      <c r="E6" s="17">
        <v>1525598.4</v>
      </c>
      <c r="F6" s="18">
        <v>0.05</v>
      </c>
      <c r="G6" s="17">
        <f t="shared" ref="G6:G12" si="0">E6*F6</f>
        <v>76279.92</v>
      </c>
      <c r="H6" s="19" t="s">
        <v>15</v>
      </c>
      <c r="I6" s="19" t="s">
        <v>15</v>
      </c>
      <c r="J6" s="28">
        <v>0.85</v>
      </c>
      <c r="K6" s="17">
        <f t="shared" ref="K6:K12" si="1">E6*J6</f>
        <v>1296758.64</v>
      </c>
    </row>
    <row r="7" s="2" customFormat="1" ht="45" customHeight="1" spans="1:11">
      <c r="A7" s="14">
        <v>2</v>
      </c>
      <c r="B7" s="15" t="s">
        <v>16</v>
      </c>
      <c r="C7" s="16">
        <v>1438.63</v>
      </c>
      <c r="D7" s="17">
        <v>4315890</v>
      </c>
      <c r="E7" s="17">
        <v>345271.2</v>
      </c>
      <c r="F7" s="18">
        <v>0.05</v>
      </c>
      <c r="G7" s="17">
        <f t="shared" si="0"/>
        <v>17263.56</v>
      </c>
      <c r="H7" s="19" t="s">
        <v>15</v>
      </c>
      <c r="I7" s="19" t="s">
        <v>15</v>
      </c>
      <c r="J7" s="28">
        <v>0.85</v>
      </c>
      <c r="K7" s="17">
        <f t="shared" si="1"/>
        <v>293480.52</v>
      </c>
    </row>
    <row r="8" s="2" customFormat="1" ht="45" customHeight="1" spans="1:11">
      <c r="A8" s="14">
        <v>3</v>
      </c>
      <c r="B8" s="15" t="s">
        <v>17</v>
      </c>
      <c r="C8" s="16">
        <v>3466.52</v>
      </c>
      <c r="D8" s="17">
        <v>10399560</v>
      </c>
      <c r="E8" s="17">
        <v>831964.8</v>
      </c>
      <c r="F8" s="18">
        <v>0.05</v>
      </c>
      <c r="G8" s="17">
        <f t="shared" si="0"/>
        <v>41598.24</v>
      </c>
      <c r="H8" s="19" t="s">
        <v>15</v>
      </c>
      <c r="I8" s="19" t="s">
        <v>15</v>
      </c>
      <c r="J8" s="28">
        <v>0.85</v>
      </c>
      <c r="K8" s="17">
        <f t="shared" si="1"/>
        <v>707170.08</v>
      </c>
    </row>
    <row r="9" s="2" customFormat="1" ht="45" customHeight="1" spans="1:11">
      <c r="A9" s="14">
        <v>4</v>
      </c>
      <c r="B9" s="15" t="s">
        <v>18</v>
      </c>
      <c r="C9" s="16">
        <v>1225.6</v>
      </c>
      <c r="D9" s="17">
        <v>3676800</v>
      </c>
      <c r="E9" s="17">
        <v>294144</v>
      </c>
      <c r="F9" s="18">
        <v>0.05</v>
      </c>
      <c r="G9" s="17">
        <f t="shared" si="0"/>
        <v>14707.2</v>
      </c>
      <c r="H9" s="19" t="s">
        <v>15</v>
      </c>
      <c r="I9" s="19" t="s">
        <v>15</v>
      </c>
      <c r="J9" s="28">
        <v>0.85</v>
      </c>
      <c r="K9" s="17">
        <f t="shared" si="1"/>
        <v>250022.4</v>
      </c>
    </row>
    <row r="10" s="2" customFormat="1" ht="45" customHeight="1" spans="1:11">
      <c r="A10" s="14">
        <v>5</v>
      </c>
      <c r="B10" s="15" t="s">
        <v>19</v>
      </c>
      <c r="C10" s="16">
        <v>97</v>
      </c>
      <c r="D10" s="17">
        <v>291000</v>
      </c>
      <c r="E10" s="17">
        <v>23280</v>
      </c>
      <c r="F10" s="18">
        <v>0.05</v>
      </c>
      <c r="G10" s="17">
        <f t="shared" si="0"/>
        <v>1164</v>
      </c>
      <c r="H10" s="19" t="s">
        <v>15</v>
      </c>
      <c r="I10" s="19" t="s">
        <v>15</v>
      </c>
      <c r="J10" s="28">
        <v>0.85</v>
      </c>
      <c r="K10" s="17">
        <f t="shared" si="1"/>
        <v>19788</v>
      </c>
    </row>
    <row r="11" s="2" customFormat="1" ht="35" customHeight="1" spans="1:11">
      <c r="A11" s="14">
        <v>6</v>
      </c>
      <c r="B11" s="15" t="s">
        <v>20</v>
      </c>
      <c r="C11" s="16">
        <v>16732.19</v>
      </c>
      <c r="D11" s="17">
        <v>50196570</v>
      </c>
      <c r="E11" s="17">
        <v>4015725.6</v>
      </c>
      <c r="F11" s="18">
        <v>0.05</v>
      </c>
      <c r="G11" s="17">
        <f t="shared" si="0"/>
        <v>200786.28</v>
      </c>
      <c r="H11" s="19" t="s">
        <v>15</v>
      </c>
      <c r="I11" s="19" t="s">
        <v>15</v>
      </c>
      <c r="J11" s="28">
        <v>0.85</v>
      </c>
      <c r="K11" s="17">
        <f t="shared" si="1"/>
        <v>3413366.76</v>
      </c>
    </row>
    <row r="12" s="2" customFormat="1" ht="35" customHeight="1" spans="1:11">
      <c r="A12" s="14">
        <v>7</v>
      </c>
      <c r="B12" s="15" t="s">
        <v>21</v>
      </c>
      <c r="C12" s="16">
        <v>86</v>
      </c>
      <c r="D12" s="17">
        <v>258000</v>
      </c>
      <c r="E12" s="20">
        <v>20640</v>
      </c>
      <c r="F12" s="18">
        <v>0.05</v>
      </c>
      <c r="G12" s="17">
        <f t="shared" si="0"/>
        <v>1032</v>
      </c>
      <c r="H12" s="19" t="s">
        <v>15</v>
      </c>
      <c r="I12" s="19" t="s">
        <v>15</v>
      </c>
      <c r="J12" s="28">
        <v>0.85</v>
      </c>
      <c r="K12" s="17">
        <f t="shared" si="1"/>
        <v>17544</v>
      </c>
    </row>
    <row r="13" s="2" customFormat="1" ht="45" customHeight="1" spans="1:13">
      <c r="A13" s="21" t="s">
        <v>22</v>
      </c>
      <c r="B13" s="22"/>
      <c r="C13" s="23">
        <f t="shared" ref="C13:G13" si="2">SUM(C6:C12)</f>
        <v>29402.6</v>
      </c>
      <c r="D13" s="17">
        <f t="shared" si="2"/>
        <v>88207800</v>
      </c>
      <c r="E13" s="17">
        <f t="shared" si="2"/>
        <v>7056624</v>
      </c>
      <c r="F13" s="24" t="s">
        <v>15</v>
      </c>
      <c r="G13" s="17">
        <f t="shared" si="2"/>
        <v>352831.2</v>
      </c>
      <c r="H13" s="19" t="s">
        <v>15</v>
      </c>
      <c r="I13" s="19" t="s">
        <v>15</v>
      </c>
      <c r="J13" s="19" t="s">
        <v>15</v>
      </c>
      <c r="K13" s="17">
        <f>SUM(K6:K12)</f>
        <v>5998130.4</v>
      </c>
      <c r="L13" s="29"/>
      <c r="M13" s="29"/>
    </row>
  </sheetData>
  <mergeCells count="12">
    <mergeCell ref="A1:K1"/>
    <mergeCell ref="A2:H2"/>
    <mergeCell ref="A3:J3"/>
    <mergeCell ref="F4:G4"/>
    <mergeCell ref="H4:I4"/>
    <mergeCell ref="J4:K4"/>
    <mergeCell ref="A13:B13"/>
    <mergeCell ref="A4:A5"/>
    <mergeCell ref="B4:B5"/>
    <mergeCell ref="C4:C5"/>
    <mergeCell ref="D4:D5"/>
    <mergeCell ref="E4:E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2024-09-24T06:52:50Z</dcterms:created>
  <dcterms:modified xsi:type="dcterms:W3CDTF">2024-09-24T07:31:05Z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FA111B12442D4764A7FB62A57641A05D</vt:lpwstr>
  </property>
  <property fmtid="{D5CDD505-2E9C-101B-9397-08002B2CF9AE}" pid="3" name="KSOProductBuildVer">
    <vt:lpwstr>2052-11.8.2.10972</vt:lpwstr>
  </property>
</Properties>
</file>