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5" windowHeight="12345"/>
  </bookViews>
  <sheets>
    <sheet name="总表" sheetId="4" r:id="rId1"/>
    <sheet name="商铺" sheetId="11" r:id="rId2"/>
    <sheet name="住宅" sheetId="10" r:id="rId3"/>
  </sheets>
  <definedNames>
    <definedName name="_xlnm.Print_Titles" localSheetId="0">总表!$1:$3</definedName>
    <definedName name="_xlnm.Print_Area" localSheetId="0">总表!$A$1:$K$59</definedName>
    <definedName name="_xlnm.Print_Titles" localSheetId="2">住宅!$1:$3</definedName>
    <definedName name="_xlnm.Print_Area" localSheetId="2">住宅!$A$1:$K$23</definedName>
    <definedName name="_xlnm._FilterDatabase" localSheetId="0" hidden="1">总表!$A$1:$K$71</definedName>
    <definedName name="_xlnm.Criteria" localSheetId="0">总表!$C$3</definedName>
    <definedName name="_xlnm.Print_Titles" localSheetId="1">商铺!$1:$3</definedName>
    <definedName name="_xlnm.Print_Area" localSheetId="1">商铺!$A$1:$K$42</definedName>
    <definedName name="_xlnm._FilterDatabase" localSheetId="1" hidden="1">商铺!$A$1:$K$54</definedName>
    <definedName name="_xlnm.Criteria" localSheetId="1">商铺!$C$3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<sst xmlns="http://schemas.openxmlformats.org/spreadsheetml/2006/main" count="446" uniqueCount="95">
  <si>
    <t>大岗镇经济发展公司“代管物业”2024年第一期公开竞投招租物业
竞投底价明细表</t>
  </si>
  <si>
    <t>序号</t>
  </si>
  <si>
    <t>地    址</t>
  </si>
  <si>
    <t>用途</t>
  </si>
  <si>
    <t>出租对象所在楼层</t>
  </si>
  <si>
    <t>出租面积（㎡）</t>
  </si>
  <si>
    <t>每平方米月租金（元）</t>
  </si>
  <si>
    <t>竞价租金底价（元/月）</t>
  </si>
  <si>
    <t>投标保证金</t>
  </si>
  <si>
    <t>租期及递增</t>
  </si>
  <si>
    <t>备注</t>
  </si>
  <si>
    <t>人民路100、102号P1铺</t>
  </si>
  <si>
    <t>商铺</t>
  </si>
  <si>
    <t>第1层</t>
  </si>
  <si>
    <t>租期初定自2024年7月1日起计（以正式《租赁合同》的约定为准）租期5年，租金每2年递增5%</t>
  </si>
  <si>
    <t>人民路100、102号P4铺</t>
  </si>
  <si>
    <t>人民路中兴巷1号</t>
  </si>
  <si>
    <t>租期初定自2024年6月1日起计（以正式《租赁合同》的约定为准）租期5年，租金每2年递增5%</t>
  </si>
  <si>
    <t>人民路145号</t>
  </si>
  <si>
    <t>仓储用地41.3078</t>
  </si>
  <si>
    <t>人民路147号</t>
  </si>
  <si>
    <t>第1-2层</t>
  </si>
  <si>
    <t>租期初定自2024年8月1日起计（以正式《租赁合同》的约定为准）租期5年，租金每2年递增5%</t>
  </si>
  <si>
    <t>长堤路28号P2铺</t>
  </si>
  <si>
    <t>长堤路28号P3铺</t>
  </si>
  <si>
    <t>镇南路23号P9、P10、P11铺</t>
  </si>
  <si>
    <t>环镇西路3、5、7、9号P15、P16铺</t>
  </si>
  <si>
    <t>租期初定自2024年9月1日起计（以正式《租赁合同》的约定为准）租期5年，租金每2年递增5%</t>
  </si>
  <si>
    <t>潭州民生路19号之二</t>
  </si>
  <si>
    <t>环镇西路36号之一102铺</t>
  </si>
  <si>
    <t>潭山路24号（首层、二层）</t>
  </si>
  <si>
    <t>厂房</t>
  </si>
  <si>
    <t>人民路2号</t>
  </si>
  <si>
    <t>第1-3层</t>
  </si>
  <si>
    <t>余地</t>
  </si>
  <si>
    <t>潭洲塘基街3、5号</t>
  </si>
  <si>
    <t>第1-4层</t>
  </si>
  <si>
    <t>振兴路48、50号P6铺</t>
  </si>
  <si>
    <t>长堤路28号202房</t>
  </si>
  <si>
    <t>住宅</t>
  </si>
  <si>
    <t>第2层</t>
  </si>
  <si>
    <t>长堤路28号302房</t>
  </si>
  <si>
    <t>第3层</t>
  </si>
  <si>
    <t>镇南路67号304房</t>
  </si>
  <si>
    <t>振兴路银坑街一巷二横14号204房</t>
  </si>
  <si>
    <t>解放路4号601</t>
  </si>
  <si>
    <t>第6层</t>
  </si>
  <si>
    <t>人民路125号（后座）</t>
  </si>
  <si>
    <t>人民路三巷4号首层</t>
  </si>
  <si>
    <t>灵山环城北路28号203房</t>
  </si>
  <si>
    <t>振兴路20号</t>
  </si>
  <si>
    <t>第2-3层</t>
  </si>
  <si>
    <t>振兴路银坑街22号首层</t>
  </si>
  <si>
    <t>振兴路银坑街22号二楼</t>
  </si>
  <si>
    <t>振兴路银坑街一巷二横2号</t>
  </si>
  <si>
    <t>42.72</t>
  </si>
  <si>
    <t>振兴路银坑街一巷二横5号</t>
  </si>
  <si>
    <t>54.4044</t>
  </si>
  <si>
    <t>灵山长堤路6号二楼</t>
  </si>
  <si>
    <t>人民路潮福街一巷13号三座502</t>
  </si>
  <si>
    <t>第5层</t>
  </si>
  <si>
    <t>人民路161号301房</t>
  </si>
  <si>
    <t>码头路10号</t>
  </si>
  <si>
    <t>大岗镇人民路50号</t>
  </si>
  <si>
    <t>174.5</t>
  </si>
  <si>
    <t>大岗镇人民路165号之一</t>
  </si>
  <si>
    <t>大岗镇镇南路84、86号P1、P2铺</t>
  </si>
  <si>
    <t>大岗镇长堤路28号、28号第12仓</t>
  </si>
  <si>
    <t>大岗镇长堤路28号、28号第14仓</t>
  </si>
  <si>
    <t>41</t>
  </si>
  <si>
    <t>大岗镇成聚东路32号2号仓</t>
  </si>
  <si>
    <t>大岗镇成聚东路32号制件仓</t>
  </si>
  <si>
    <t>大岗镇成聚东路32号4号仓（楼底）</t>
  </si>
  <si>
    <t>仓库</t>
  </si>
  <si>
    <t>9.09</t>
  </si>
  <si>
    <t>大岗镇人民路77号首层</t>
  </si>
  <si>
    <t>大岗镇成聚东路38号3、4号仓</t>
  </si>
  <si>
    <t>32.4267</t>
  </si>
  <si>
    <t>大岗镇成聚东路38号7号仓</t>
  </si>
  <si>
    <t>大岗镇人民路120号首层</t>
  </si>
  <si>
    <t>大岗镇人民路125号首层商铺</t>
  </si>
  <si>
    <t>广州市南沙区大岗镇镇南路84、86号P3、P4铺</t>
  </si>
  <si>
    <t>58.5966</t>
  </si>
  <si>
    <t>广州市南沙区大岗镇兴业路36号F铺</t>
  </si>
  <si>
    <t>444.82</t>
  </si>
  <si>
    <t>大岗镇人民路76号</t>
  </si>
  <si>
    <t>433.7707</t>
  </si>
  <si>
    <t>大岗镇人民路76号后座</t>
  </si>
  <si>
    <t>大岗镇人民路76、78号二楼</t>
  </si>
  <si>
    <t>兴业路28号2层3号铺之二</t>
  </si>
  <si>
    <t>413.6404</t>
  </si>
  <si>
    <t>大岗镇经济发展公司</t>
  </si>
  <si>
    <t xml:space="preserve">   </t>
  </si>
  <si>
    <t>大岗镇经济发展公司“代管物业”2024年第一期公开竞投招租物业
竞投底价明细表（商铺）</t>
  </si>
  <si>
    <t>大岗镇经济发展公司“代管物业”2024年第一期公开竞投招租物业
竞投底价明细表（住宅）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</si>
</sst>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#,##0.000_ "/>
    <numFmt numFmtId="179" formatCode="0.00;[Red]0.00"/>
    <numFmt numFmtId="180" formatCode="#,##0.0000_ "/>
    <numFmt numFmtId="181" formatCode="#,##0.0_ "/>
    <numFmt numFmtId="182" formatCode="#,##0.00_ "/>
    <numFmt numFmtId="183" formatCode="yyyy/m/d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4" fillId="0" borderId="2" xfId="52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5" fillId="2" borderId="3" xfId="5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7" fontId="5" fillId="2" borderId="3" xfId="52" applyNumberFormat="1" applyFont="1" applyFill="1" applyBorder="1" applyAlignment="1">
      <alignment horizontal="center" vertical="center" wrapText="1"/>
    </xf>
    <xf numFmtId="179" fontId="5" fillId="2" borderId="3" xfId="52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 wrapText="1"/>
    </xf>
    <xf numFmtId="182" fontId="6" fillId="2" borderId="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/>
    </xf>
    <xf numFmtId="49" fontId="4" fillId="2" borderId="3" xfId="53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3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>
      <alignment vertical="center"/>
    </xf>
    <xf numFmtId="49" fontId="4" fillId="2" borderId="3" xfId="53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31" fontId="7" fillId="2" borderId="3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 3" xfId="51"/>
    <cellStyle name="常规 3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zoomScale="70" zoomScaleNormal="70" zoomScaleSheetLayoutView="80" topLeftCell="A28" workbookViewId="0">
      <selection activeCell="E59" sqref="E59"/>
    </sheetView>
  </sheetViews>
  <sheetFormatPr defaultColWidth="8.875" defaultRowHeight="18.75"/>
  <cols>
    <col min="1" max="1" width="7.075" style="2" customWidth="1"/>
    <col min="2" max="2" width="34.7916666666667" style="2" customWidth="1"/>
    <col min="3" max="3" width="8.6" style="2" customWidth="1"/>
    <col min="4" max="4" width="14.8166666666667" style="2" customWidth="1"/>
    <col min="5" max="5" width="17.85" style="3" customWidth="1"/>
    <col min="6" max="6" width="13.2166666666667" style="4" customWidth="1"/>
    <col min="7" max="7" width="14.4583333333333" style="4" customWidth="1"/>
    <col min="8" max="8" width="16.25" style="4" customWidth="1"/>
    <col min="9" max="9" width="13.2166666666667" style="5" hidden="1" customWidth="1"/>
    <col min="10" max="10" width="42.3166666666667" style="2" customWidth="1"/>
    <col min="11" max="11" width="17.4916666666667" style="6" customWidth="1"/>
    <col min="12" max="16384" width="8.875" style="7"/>
  </cols>
  <sheetData>
    <row r="1" ht="51" customHeight="1" spans="1:11">
      <c r="A1" s="8" t="s">
        <v>0</v>
      </c>
      <c r="B1" s="8"/>
      <c r="C1" s="8"/>
      <c r="D1" s="8"/>
      <c r="E1" s="9"/>
      <c r="F1" s="10"/>
      <c r="G1" s="10"/>
      <c r="H1" s="10"/>
      <c r="I1" s="29"/>
      <c r="J1" s="8"/>
      <c r="K1" s="8"/>
    </row>
    <row r="2" ht="38" customHeight="1" spans="1:11">
      <c r="A2" s="11"/>
      <c r="B2" s="11"/>
      <c r="C2" s="11"/>
      <c r="D2" s="11"/>
      <c r="E2" s="12"/>
      <c r="F2" s="13"/>
      <c r="G2" s="13"/>
      <c r="H2" s="13"/>
      <c r="I2" s="30"/>
      <c r="J2" s="11"/>
      <c r="K2" s="11"/>
    </row>
    <row r="3" ht="59" customHeight="1" spans="1:11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7" t="s">
        <v>7</v>
      </c>
      <c r="H3" s="17" t="s">
        <v>8</v>
      </c>
      <c r="I3" s="31"/>
      <c r="J3" s="32" t="s">
        <v>9</v>
      </c>
      <c r="K3" s="14" t="s">
        <v>10</v>
      </c>
    </row>
    <row r="4" s="1" customFormat="1" ht="60" customHeight="1" spans="1:11">
      <c r="A4" s="18">
        <v>1</v>
      </c>
      <c r="B4" s="24" t="s">
        <v>11</v>
      </c>
      <c r="C4" s="19" t="s">
        <v>12</v>
      </c>
      <c r="D4" s="18" t="s">
        <v>13</v>
      </c>
      <c r="E4" s="48">
        <v>47.9639</v>
      </c>
      <c r="F4" s="21">
        <v>32</v>
      </c>
      <c r="G4" s="22">
        <f t="shared" ref="G4:G7" si="0">ROUND(F4*E4,0)</f>
        <v>1535</v>
      </c>
      <c r="H4" s="23">
        <f>G4*6</f>
        <v>9210</v>
      </c>
      <c r="I4" s="41"/>
      <c r="J4" s="34" t="s">
        <v>14</v>
      </c>
      <c r="K4" s="42"/>
    </row>
    <row r="5" s="1" customFormat="1" ht="60" customHeight="1" spans="1:11">
      <c r="A5" s="18">
        <v>2</v>
      </c>
      <c r="B5" s="24" t="s">
        <v>15</v>
      </c>
      <c r="C5" s="19" t="s">
        <v>12</v>
      </c>
      <c r="D5" s="18" t="s">
        <v>13</v>
      </c>
      <c r="E5" s="48">
        <v>54.5488</v>
      </c>
      <c r="F5" s="38">
        <v>32</v>
      </c>
      <c r="G5" s="22">
        <f t="shared" si="0"/>
        <v>1746</v>
      </c>
      <c r="H5" s="23">
        <f>G5*6</f>
        <v>10476</v>
      </c>
      <c r="I5" s="41"/>
      <c r="J5" s="34" t="s">
        <v>14</v>
      </c>
      <c r="K5" s="42"/>
    </row>
    <row r="6" s="1" customFormat="1" ht="60" customHeight="1" spans="1:11">
      <c r="A6" s="18">
        <v>3</v>
      </c>
      <c r="B6" s="24" t="s">
        <v>16</v>
      </c>
      <c r="C6" s="19" t="s">
        <v>12</v>
      </c>
      <c r="D6" s="18" t="s">
        <v>13</v>
      </c>
      <c r="E6" s="48">
        <v>30.058</v>
      </c>
      <c r="F6" s="38">
        <v>15</v>
      </c>
      <c r="G6" s="22">
        <f t="shared" si="0"/>
        <v>451</v>
      </c>
      <c r="H6" s="23">
        <f>G6*6</f>
        <v>2706</v>
      </c>
      <c r="I6" s="41"/>
      <c r="J6" s="34" t="s">
        <v>17</v>
      </c>
      <c r="K6" s="42"/>
    </row>
    <row r="7" s="1" customFormat="1" ht="60" customHeight="1" spans="1:11">
      <c r="A7" s="18">
        <v>4</v>
      </c>
      <c r="B7" s="24" t="s">
        <v>18</v>
      </c>
      <c r="C7" s="19" t="s">
        <v>12</v>
      </c>
      <c r="D7" s="18" t="s">
        <v>13</v>
      </c>
      <c r="E7" s="48">
        <v>128.7146</v>
      </c>
      <c r="F7" s="38">
        <v>22</v>
      </c>
      <c r="G7" s="22">
        <f t="shared" si="0"/>
        <v>2832</v>
      </c>
      <c r="H7" s="23">
        <v>18234</v>
      </c>
      <c r="I7" s="41"/>
      <c r="J7" s="34" t="s">
        <v>14</v>
      </c>
      <c r="K7" s="24"/>
    </row>
    <row r="8" s="1" customFormat="1" ht="60" customHeight="1" spans="1:11">
      <c r="A8" s="18"/>
      <c r="B8" s="24"/>
      <c r="C8" s="19"/>
      <c r="D8" s="18"/>
      <c r="E8" s="48" t="s">
        <v>19</v>
      </c>
      <c r="F8" s="38">
        <v>5</v>
      </c>
      <c r="G8" s="22">
        <v>207</v>
      </c>
      <c r="H8" s="23"/>
      <c r="I8" s="41"/>
      <c r="J8" s="34"/>
      <c r="K8" s="24"/>
    </row>
    <row r="9" s="1" customFormat="1" ht="60" customHeight="1" spans="1:11">
      <c r="A9" s="18">
        <v>5</v>
      </c>
      <c r="B9" s="24" t="s">
        <v>20</v>
      </c>
      <c r="C9" s="19" t="s">
        <v>12</v>
      </c>
      <c r="D9" s="18" t="s">
        <v>21</v>
      </c>
      <c r="E9" s="48">
        <v>41.6434</v>
      </c>
      <c r="F9" s="38">
        <v>25</v>
      </c>
      <c r="G9" s="22">
        <f>ROUND(F9*E9,0)</f>
        <v>1041</v>
      </c>
      <c r="H9" s="23">
        <f>G9*6</f>
        <v>6246</v>
      </c>
      <c r="I9" s="41"/>
      <c r="J9" s="34" t="s">
        <v>22</v>
      </c>
      <c r="K9" s="42"/>
    </row>
    <row r="10" s="1" customFormat="1" ht="60" customHeight="1" spans="1:11">
      <c r="A10" s="18">
        <v>6</v>
      </c>
      <c r="B10" s="24" t="s">
        <v>23</v>
      </c>
      <c r="C10" s="19" t="s">
        <v>12</v>
      </c>
      <c r="D10" s="18" t="s">
        <v>13</v>
      </c>
      <c r="E10" s="48">
        <v>28.4832</v>
      </c>
      <c r="F10" s="27">
        <v>87</v>
      </c>
      <c r="G10" s="22">
        <v>4956</v>
      </c>
      <c r="H10" s="23">
        <f>G10*6</f>
        <v>29736</v>
      </c>
      <c r="I10" s="41"/>
      <c r="J10" s="34" t="s">
        <v>17</v>
      </c>
      <c r="K10" s="42"/>
    </row>
    <row r="11" s="1" customFormat="1" ht="60" customHeight="1" spans="1:11">
      <c r="A11" s="18"/>
      <c r="B11" s="24" t="s">
        <v>24</v>
      </c>
      <c r="C11" s="19" t="s">
        <v>12</v>
      </c>
      <c r="D11" s="18" t="s">
        <v>13</v>
      </c>
      <c r="E11" s="48">
        <v>28.4832</v>
      </c>
      <c r="F11" s="27">
        <v>87</v>
      </c>
      <c r="G11" s="22"/>
      <c r="H11" s="23"/>
      <c r="I11" s="43"/>
      <c r="J11" s="34"/>
      <c r="K11" s="35"/>
    </row>
    <row r="12" s="1" customFormat="1" ht="60" customHeight="1" spans="1:11">
      <c r="A12" s="18">
        <v>7</v>
      </c>
      <c r="B12" s="24" t="s">
        <v>25</v>
      </c>
      <c r="C12" s="19" t="s">
        <v>12</v>
      </c>
      <c r="D12" s="18" t="s">
        <v>13</v>
      </c>
      <c r="E12" s="48">
        <v>64.6174</v>
      </c>
      <c r="F12" s="27">
        <v>25</v>
      </c>
      <c r="G12" s="22">
        <f t="shared" ref="G10:G52" si="1">ROUND(F12*E12,0)</f>
        <v>1615</v>
      </c>
      <c r="H12" s="23">
        <f>G12*6</f>
        <v>9690</v>
      </c>
      <c r="I12" s="41"/>
      <c r="J12" s="34" t="s">
        <v>14</v>
      </c>
      <c r="K12" s="42"/>
    </row>
    <row r="13" s="1" customFormat="1" ht="60" customHeight="1" spans="1:11">
      <c r="A13" s="18">
        <v>8</v>
      </c>
      <c r="B13" s="24" t="s">
        <v>26</v>
      </c>
      <c r="C13" s="19" t="s">
        <v>12</v>
      </c>
      <c r="D13" s="18" t="s">
        <v>13</v>
      </c>
      <c r="E13" s="48">
        <v>123.41</v>
      </c>
      <c r="F13" s="21">
        <v>23</v>
      </c>
      <c r="G13" s="22">
        <f t="shared" si="1"/>
        <v>2838</v>
      </c>
      <c r="H13" s="23">
        <f t="shared" ref="H13:H59" si="2">G13*6</f>
        <v>17028</v>
      </c>
      <c r="I13" s="41"/>
      <c r="J13" s="44" t="s">
        <v>27</v>
      </c>
      <c r="K13" s="42"/>
    </row>
    <row r="14" s="1" customFormat="1" ht="60" customHeight="1" spans="1:11">
      <c r="A14" s="18">
        <v>9</v>
      </c>
      <c r="B14" s="24" t="s">
        <v>28</v>
      </c>
      <c r="C14" s="19" t="s">
        <v>12</v>
      </c>
      <c r="D14" s="18" t="s">
        <v>13</v>
      </c>
      <c r="E14" s="48">
        <v>30.5271</v>
      </c>
      <c r="F14" s="21">
        <v>39</v>
      </c>
      <c r="G14" s="22">
        <f t="shared" si="1"/>
        <v>1191</v>
      </c>
      <c r="H14" s="23">
        <f t="shared" si="2"/>
        <v>7146</v>
      </c>
      <c r="I14" s="41"/>
      <c r="J14" s="44" t="s">
        <v>17</v>
      </c>
      <c r="K14" s="42"/>
    </row>
    <row r="15" s="1" customFormat="1" ht="60" customHeight="1" spans="1:11">
      <c r="A15" s="18">
        <v>10</v>
      </c>
      <c r="B15" s="24" t="s">
        <v>29</v>
      </c>
      <c r="C15" s="19" t="s">
        <v>12</v>
      </c>
      <c r="D15" s="18" t="s">
        <v>13</v>
      </c>
      <c r="E15" s="48">
        <v>62.955</v>
      </c>
      <c r="F15" s="21">
        <v>90</v>
      </c>
      <c r="G15" s="22">
        <f t="shared" si="1"/>
        <v>5666</v>
      </c>
      <c r="H15" s="23">
        <f t="shared" si="2"/>
        <v>33996</v>
      </c>
      <c r="I15" s="41"/>
      <c r="J15" s="34" t="s">
        <v>17</v>
      </c>
      <c r="K15" s="42"/>
    </row>
    <row r="16" s="1" customFormat="1" ht="60" customHeight="1" spans="1:11">
      <c r="A16" s="18">
        <v>11</v>
      </c>
      <c r="B16" s="24" t="s">
        <v>30</v>
      </c>
      <c r="C16" s="19" t="s">
        <v>31</v>
      </c>
      <c r="D16" s="18" t="s">
        <v>21</v>
      </c>
      <c r="E16" s="48">
        <v>692.4537</v>
      </c>
      <c r="F16" s="21">
        <v>13</v>
      </c>
      <c r="G16" s="22">
        <f t="shared" si="1"/>
        <v>9002</v>
      </c>
      <c r="H16" s="23">
        <f t="shared" si="2"/>
        <v>54012</v>
      </c>
      <c r="I16" s="41"/>
      <c r="J16" s="34" t="s">
        <v>17</v>
      </c>
      <c r="K16" s="42"/>
    </row>
    <row r="17" s="1" customFormat="1" ht="61" customHeight="1" spans="1:11">
      <c r="A17" s="18">
        <v>12</v>
      </c>
      <c r="B17" s="24" t="s">
        <v>32</v>
      </c>
      <c r="C17" s="19" t="s">
        <v>12</v>
      </c>
      <c r="D17" s="18" t="s">
        <v>33</v>
      </c>
      <c r="E17" s="48">
        <v>1206.0638</v>
      </c>
      <c r="F17" s="21">
        <v>20</v>
      </c>
      <c r="G17" s="22">
        <v>26761</v>
      </c>
      <c r="H17" s="23">
        <f t="shared" si="2"/>
        <v>160566</v>
      </c>
      <c r="I17" s="41"/>
      <c r="J17" s="34" t="s">
        <v>17</v>
      </c>
      <c r="K17" s="24"/>
    </row>
    <row r="18" s="1" customFormat="1" ht="52" customHeight="1" spans="1:11">
      <c r="A18" s="18"/>
      <c r="B18" s="24"/>
      <c r="C18" s="19"/>
      <c r="D18" s="18" t="s">
        <v>34</v>
      </c>
      <c r="E18" s="48">
        <v>439.9243</v>
      </c>
      <c r="F18" s="21">
        <v>6</v>
      </c>
      <c r="G18" s="22"/>
      <c r="H18" s="23"/>
      <c r="I18" s="41"/>
      <c r="J18" s="34"/>
      <c r="K18" s="24"/>
    </row>
    <row r="19" s="1" customFormat="1" ht="60" customHeight="1" spans="1:11">
      <c r="A19" s="18">
        <v>13</v>
      </c>
      <c r="B19" s="24" t="s">
        <v>35</v>
      </c>
      <c r="C19" s="19" t="s">
        <v>12</v>
      </c>
      <c r="D19" s="18" t="s">
        <v>36</v>
      </c>
      <c r="E19" s="48">
        <v>1258.3944</v>
      </c>
      <c r="F19" s="21">
        <v>13</v>
      </c>
      <c r="G19" s="22">
        <f t="shared" si="1"/>
        <v>16359</v>
      </c>
      <c r="H19" s="23">
        <f t="shared" si="2"/>
        <v>98154</v>
      </c>
      <c r="I19" s="43"/>
      <c r="J19" s="34" t="s">
        <v>17</v>
      </c>
      <c r="K19" s="35"/>
    </row>
    <row r="20" s="1" customFormat="1" ht="60" customHeight="1" spans="1:11">
      <c r="A20" s="18">
        <v>14</v>
      </c>
      <c r="B20" s="24" t="s">
        <v>37</v>
      </c>
      <c r="C20" s="19" t="s">
        <v>12</v>
      </c>
      <c r="D20" s="18" t="s">
        <v>13</v>
      </c>
      <c r="E20" s="48">
        <v>38.391</v>
      </c>
      <c r="F20" s="21">
        <v>26</v>
      </c>
      <c r="G20" s="22">
        <f t="shared" si="1"/>
        <v>998</v>
      </c>
      <c r="H20" s="23">
        <f t="shared" si="2"/>
        <v>5988</v>
      </c>
      <c r="I20" s="43"/>
      <c r="J20" s="34" t="s">
        <v>17</v>
      </c>
      <c r="K20" s="35"/>
    </row>
    <row r="21" s="1" customFormat="1" ht="60" customHeight="1" spans="1:11">
      <c r="A21" s="18">
        <v>15</v>
      </c>
      <c r="B21" s="19" t="s">
        <v>38</v>
      </c>
      <c r="C21" s="19" t="s">
        <v>39</v>
      </c>
      <c r="D21" s="18" t="s">
        <v>40</v>
      </c>
      <c r="E21" s="48">
        <v>30.083</v>
      </c>
      <c r="F21" s="21">
        <v>10</v>
      </c>
      <c r="G21" s="22">
        <f t="shared" si="1"/>
        <v>301</v>
      </c>
      <c r="H21" s="23">
        <f t="shared" si="2"/>
        <v>1806</v>
      </c>
      <c r="I21" s="33"/>
      <c r="J21" s="34" t="s">
        <v>17</v>
      </c>
      <c r="K21" s="35"/>
    </row>
    <row r="22" s="1" customFormat="1" ht="60" customHeight="1" spans="1:11">
      <c r="A22" s="18">
        <v>16</v>
      </c>
      <c r="B22" s="24" t="s">
        <v>41</v>
      </c>
      <c r="C22" s="19" t="s">
        <v>39</v>
      </c>
      <c r="D22" s="18" t="s">
        <v>42</v>
      </c>
      <c r="E22" s="48">
        <v>30.083</v>
      </c>
      <c r="F22" s="21">
        <v>10</v>
      </c>
      <c r="G22" s="22">
        <f t="shared" si="1"/>
        <v>301</v>
      </c>
      <c r="H22" s="23">
        <f t="shared" si="2"/>
        <v>1806</v>
      </c>
      <c r="I22" s="33"/>
      <c r="J22" s="34" t="s">
        <v>17</v>
      </c>
      <c r="K22" s="35"/>
    </row>
    <row r="23" s="1" customFormat="1" ht="60" customHeight="1" spans="1:11">
      <c r="A23" s="18">
        <v>17</v>
      </c>
      <c r="B23" s="24" t="s">
        <v>43</v>
      </c>
      <c r="C23" s="19" t="s">
        <v>39</v>
      </c>
      <c r="D23" s="18" t="s">
        <v>42</v>
      </c>
      <c r="E23" s="48">
        <v>91.6787</v>
      </c>
      <c r="F23" s="21">
        <v>6</v>
      </c>
      <c r="G23" s="22">
        <f t="shared" si="1"/>
        <v>550</v>
      </c>
      <c r="H23" s="23">
        <f t="shared" si="2"/>
        <v>3300</v>
      </c>
      <c r="I23" s="33"/>
      <c r="J23" s="34" t="s">
        <v>17</v>
      </c>
      <c r="K23" s="35"/>
    </row>
    <row r="24" s="1" customFormat="1" ht="60" customHeight="1" spans="1:11">
      <c r="A24" s="18">
        <v>18</v>
      </c>
      <c r="B24" s="24" t="s">
        <v>44</v>
      </c>
      <c r="C24" s="19" t="s">
        <v>39</v>
      </c>
      <c r="D24" s="18" t="s">
        <v>40</v>
      </c>
      <c r="E24" s="48">
        <v>37.1172</v>
      </c>
      <c r="F24" s="21">
        <v>9</v>
      </c>
      <c r="G24" s="22">
        <f t="shared" si="1"/>
        <v>334</v>
      </c>
      <c r="H24" s="23">
        <f t="shared" si="2"/>
        <v>2004</v>
      </c>
      <c r="I24" s="33"/>
      <c r="J24" s="34" t="s">
        <v>17</v>
      </c>
      <c r="K24" s="35"/>
    </row>
    <row r="25" s="1" customFormat="1" ht="60" customHeight="1" spans="1:11">
      <c r="A25" s="18">
        <v>19</v>
      </c>
      <c r="B25" s="24" t="s">
        <v>45</v>
      </c>
      <c r="C25" s="19" t="s">
        <v>39</v>
      </c>
      <c r="D25" s="18" t="s">
        <v>46</v>
      </c>
      <c r="E25" s="48">
        <v>87.4168</v>
      </c>
      <c r="F25" s="21">
        <v>8</v>
      </c>
      <c r="G25" s="22">
        <f t="shared" si="1"/>
        <v>699</v>
      </c>
      <c r="H25" s="23">
        <f t="shared" si="2"/>
        <v>4194</v>
      </c>
      <c r="I25" s="33"/>
      <c r="J25" s="34" t="s">
        <v>17</v>
      </c>
      <c r="K25" s="35"/>
    </row>
    <row r="26" s="1" customFormat="1" ht="60" customHeight="1" spans="1:11">
      <c r="A26" s="18">
        <v>20</v>
      </c>
      <c r="B26" s="24" t="s">
        <v>47</v>
      </c>
      <c r="C26" s="19" t="s">
        <v>39</v>
      </c>
      <c r="D26" s="18" t="s">
        <v>13</v>
      </c>
      <c r="E26" s="48">
        <v>64.4724</v>
      </c>
      <c r="F26" s="21">
        <v>10</v>
      </c>
      <c r="G26" s="22">
        <f t="shared" si="1"/>
        <v>645</v>
      </c>
      <c r="H26" s="23">
        <f t="shared" si="2"/>
        <v>3870</v>
      </c>
      <c r="I26" s="33"/>
      <c r="J26" s="34" t="s">
        <v>17</v>
      </c>
      <c r="K26" s="35"/>
    </row>
    <row r="27" s="1" customFormat="1" ht="60" customHeight="1" spans="1:11">
      <c r="A27" s="18">
        <v>21</v>
      </c>
      <c r="B27" s="24" t="s">
        <v>48</v>
      </c>
      <c r="C27" s="19" t="s">
        <v>39</v>
      </c>
      <c r="D27" s="18" t="s">
        <v>13</v>
      </c>
      <c r="E27" s="48">
        <v>41.1448</v>
      </c>
      <c r="F27" s="21">
        <v>6</v>
      </c>
      <c r="G27" s="22">
        <f t="shared" si="1"/>
        <v>247</v>
      </c>
      <c r="H27" s="23">
        <f t="shared" si="2"/>
        <v>1482</v>
      </c>
      <c r="I27" s="33"/>
      <c r="J27" s="34" t="s">
        <v>17</v>
      </c>
      <c r="K27" s="35"/>
    </row>
    <row r="28" s="1" customFormat="1" ht="60" customHeight="1" spans="1:11">
      <c r="A28" s="18">
        <v>22</v>
      </c>
      <c r="B28" s="24" t="s">
        <v>49</v>
      </c>
      <c r="C28" s="19" t="s">
        <v>39</v>
      </c>
      <c r="D28" s="18" t="s">
        <v>40</v>
      </c>
      <c r="E28" s="48">
        <v>51.6408</v>
      </c>
      <c r="F28" s="21">
        <v>8</v>
      </c>
      <c r="G28" s="22">
        <f t="shared" si="1"/>
        <v>413</v>
      </c>
      <c r="H28" s="23">
        <f t="shared" si="2"/>
        <v>2478</v>
      </c>
      <c r="I28" s="33"/>
      <c r="J28" s="34" t="s">
        <v>17</v>
      </c>
      <c r="K28" s="35"/>
    </row>
    <row r="29" s="1" customFormat="1" ht="60" customHeight="1" spans="1:11">
      <c r="A29" s="18">
        <v>23</v>
      </c>
      <c r="B29" s="24" t="s">
        <v>50</v>
      </c>
      <c r="C29" s="19" t="s">
        <v>39</v>
      </c>
      <c r="D29" s="18" t="s">
        <v>51</v>
      </c>
      <c r="E29" s="48">
        <v>115.7</v>
      </c>
      <c r="F29" s="21">
        <v>6</v>
      </c>
      <c r="G29" s="22">
        <f t="shared" si="1"/>
        <v>694</v>
      </c>
      <c r="H29" s="23">
        <f t="shared" si="2"/>
        <v>4164</v>
      </c>
      <c r="I29" s="33"/>
      <c r="J29" s="34" t="s">
        <v>17</v>
      </c>
      <c r="K29" s="35"/>
    </row>
    <row r="30" s="1" customFormat="1" ht="60" customHeight="1" spans="1:11">
      <c r="A30" s="18">
        <v>24</v>
      </c>
      <c r="B30" s="24" t="s">
        <v>52</v>
      </c>
      <c r="C30" s="19" t="s">
        <v>39</v>
      </c>
      <c r="D30" s="18" t="s">
        <v>13</v>
      </c>
      <c r="E30" s="48">
        <v>42.6854</v>
      </c>
      <c r="F30" s="21">
        <v>6</v>
      </c>
      <c r="G30" s="22">
        <f t="shared" si="1"/>
        <v>256</v>
      </c>
      <c r="H30" s="23">
        <f t="shared" si="2"/>
        <v>1536</v>
      </c>
      <c r="I30" s="33"/>
      <c r="J30" s="34" t="s">
        <v>17</v>
      </c>
      <c r="K30" s="35"/>
    </row>
    <row r="31" s="1" customFormat="1" ht="60" customHeight="1" spans="1:11">
      <c r="A31" s="18">
        <v>25</v>
      </c>
      <c r="B31" s="24" t="s">
        <v>53</v>
      </c>
      <c r="C31" s="19" t="s">
        <v>39</v>
      </c>
      <c r="D31" s="18" t="s">
        <v>40</v>
      </c>
      <c r="E31" s="48">
        <v>47.6687</v>
      </c>
      <c r="F31" s="21">
        <v>7</v>
      </c>
      <c r="G31" s="22">
        <f t="shared" si="1"/>
        <v>334</v>
      </c>
      <c r="H31" s="23">
        <f t="shared" si="2"/>
        <v>2004</v>
      </c>
      <c r="I31" s="33"/>
      <c r="J31" s="34" t="s">
        <v>17</v>
      </c>
      <c r="K31" s="35"/>
    </row>
    <row r="32" s="1" customFormat="1" ht="60" customHeight="1" spans="1:11">
      <c r="A32" s="18">
        <v>26</v>
      </c>
      <c r="B32" s="24" t="s">
        <v>54</v>
      </c>
      <c r="C32" s="19" t="s">
        <v>39</v>
      </c>
      <c r="D32" s="18" t="s">
        <v>13</v>
      </c>
      <c r="E32" s="48" t="s">
        <v>55</v>
      </c>
      <c r="F32" s="21">
        <v>6</v>
      </c>
      <c r="G32" s="22">
        <f t="shared" si="1"/>
        <v>256</v>
      </c>
      <c r="H32" s="23">
        <f t="shared" si="2"/>
        <v>1536</v>
      </c>
      <c r="I32" s="33"/>
      <c r="J32" s="34" t="s">
        <v>17</v>
      </c>
      <c r="K32" s="35"/>
    </row>
    <row r="33" s="1" customFormat="1" ht="60" customHeight="1" spans="1:11">
      <c r="A33" s="18">
        <v>27</v>
      </c>
      <c r="B33" s="24" t="s">
        <v>56</v>
      </c>
      <c r="C33" s="19" t="s">
        <v>39</v>
      </c>
      <c r="D33" s="18" t="s">
        <v>13</v>
      </c>
      <c r="E33" s="48" t="s">
        <v>57</v>
      </c>
      <c r="F33" s="21">
        <v>6</v>
      </c>
      <c r="G33" s="22">
        <f t="shared" si="1"/>
        <v>326</v>
      </c>
      <c r="H33" s="23">
        <f t="shared" si="2"/>
        <v>1956</v>
      </c>
      <c r="I33" s="33"/>
      <c r="J33" s="34" t="s">
        <v>17</v>
      </c>
      <c r="K33" s="35"/>
    </row>
    <row r="34" s="1" customFormat="1" ht="60" customHeight="1" spans="1:11">
      <c r="A34" s="18">
        <v>28</v>
      </c>
      <c r="B34" s="24" t="s">
        <v>58</v>
      </c>
      <c r="C34" s="19" t="s">
        <v>39</v>
      </c>
      <c r="D34" s="18" t="s">
        <v>40</v>
      </c>
      <c r="E34" s="48">
        <v>97.9122</v>
      </c>
      <c r="F34" s="21">
        <v>7.5</v>
      </c>
      <c r="G34" s="22">
        <f t="shared" si="1"/>
        <v>734</v>
      </c>
      <c r="H34" s="23">
        <f t="shared" si="2"/>
        <v>4404</v>
      </c>
      <c r="I34" s="33"/>
      <c r="J34" s="34" t="s">
        <v>17</v>
      </c>
      <c r="K34" s="35"/>
    </row>
    <row r="35" s="1" customFormat="1" ht="60" customHeight="1" spans="1:11">
      <c r="A35" s="18">
        <v>29</v>
      </c>
      <c r="B35" s="24" t="s">
        <v>59</v>
      </c>
      <c r="C35" s="19" t="s">
        <v>39</v>
      </c>
      <c r="D35" s="18" t="s">
        <v>60</v>
      </c>
      <c r="E35" s="48">
        <v>59.9517</v>
      </c>
      <c r="F35" s="21">
        <v>6</v>
      </c>
      <c r="G35" s="22">
        <f t="shared" si="1"/>
        <v>360</v>
      </c>
      <c r="H35" s="23">
        <f t="shared" si="2"/>
        <v>2160</v>
      </c>
      <c r="I35" s="33"/>
      <c r="J35" s="34" t="s">
        <v>17</v>
      </c>
      <c r="K35" s="35"/>
    </row>
    <row r="36" s="1" customFormat="1" ht="60" customHeight="1" spans="1:11">
      <c r="A36" s="18">
        <v>30</v>
      </c>
      <c r="B36" s="24" t="s">
        <v>61</v>
      </c>
      <c r="C36" s="19" t="s">
        <v>39</v>
      </c>
      <c r="D36" s="18" t="s">
        <v>42</v>
      </c>
      <c r="E36" s="48">
        <v>58.6428</v>
      </c>
      <c r="F36" s="21">
        <v>5</v>
      </c>
      <c r="G36" s="22">
        <f t="shared" si="1"/>
        <v>293</v>
      </c>
      <c r="H36" s="23">
        <f t="shared" si="2"/>
        <v>1758</v>
      </c>
      <c r="I36" s="33"/>
      <c r="J36" s="34" t="s">
        <v>17</v>
      </c>
      <c r="K36" s="35"/>
    </row>
    <row r="37" s="1" customFormat="1" ht="60" customHeight="1" spans="1:11">
      <c r="A37" s="18">
        <v>31</v>
      </c>
      <c r="B37" s="24" t="s">
        <v>62</v>
      </c>
      <c r="C37" s="19" t="s">
        <v>39</v>
      </c>
      <c r="D37" s="18" t="s">
        <v>21</v>
      </c>
      <c r="E37" s="48">
        <v>24.55</v>
      </c>
      <c r="F37" s="21">
        <v>12</v>
      </c>
      <c r="G37" s="22">
        <f t="shared" si="1"/>
        <v>295</v>
      </c>
      <c r="H37" s="23">
        <f t="shared" si="2"/>
        <v>1770</v>
      </c>
      <c r="I37" s="33"/>
      <c r="J37" s="34" t="s">
        <v>14</v>
      </c>
      <c r="K37" s="35"/>
    </row>
    <row r="38" s="1" customFormat="1" ht="60" customHeight="1" spans="1:11">
      <c r="A38" s="18">
        <v>32</v>
      </c>
      <c r="B38" s="24" t="s">
        <v>63</v>
      </c>
      <c r="C38" s="19" t="s">
        <v>12</v>
      </c>
      <c r="D38" s="18" t="s">
        <v>13</v>
      </c>
      <c r="E38" s="48" t="s">
        <v>64</v>
      </c>
      <c r="F38" s="21">
        <v>17</v>
      </c>
      <c r="G38" s="22">
        <f t="shared" si="1"/>
        <v>2967</v>
      </c>
      <c r="H38" s="23">
        <f t="shared" si="2"/>
        <v>17802</v>
      </c>
      <c r="I38" s="43"/>
      <c r="J38" s="34" t="s">
        <v>17</v>
      </c>
      <c r="K38" s="45"/>
    </row>
    <row r="39" s="1" customFormat="1" ht="60" customHeight="1" spans="1:11">
      <c r="A39" s="18">
        <v>33</v>
      </c>
      <c r="B39" s="24" t="s">
        <v>65</v>
      </c>
      <c r="C39" s="19" t="s">
        <v>12</v>
      </c>
      <c r="D39" s="18" t="s">
        <v>13</v>
      </c>
      <c r="E39" s="48">
        <v>71.2936</v>
      </c>
      <c r="F39" s="21">
        <v>30</v>
      </c>
      <c r="G39" s="22">
        <f t="shared" si="1"/>
        <v>2139</v>
      </c>
      <c r="H39" s="23">
        <f t="shared" si="2"/>
        <v>12834</v>
      </c>
      <c r="I39" s="43"/>
      <c r="J39" s="34" t="s">
        <v>17</v>
      </c>
      <c r="K39" s="46"/>
    </row>
    <row r="40" s="1" customFormat="1" ht="60" customHeight="1" spans="1:11">
      <c r="A40" s="18">
        <v>34</v>
      </c>
      <c r="B40" s="24" t="s">
        <v>66</v>
      </c>
      <c r="C40" s="19" t="s">
        <v>12</v>
      </c>
      <c r="D40" s="18" t="s">
        <v>13</v>
      </c>
      <c r="E40" s="48">
        <v>41.88</v>
      </c>
      <c r="F40" s="21">
        <v>20</v>
      </c>
      <c r="G40" s="22">
        <f t="shared" si="1"/>
        <v>838</v>
      </c>
      <c r="H40" s="23">
        <f t="shared" si="2"/>
        <v>5028</v>
      </c>
      <c r="I40" s="43"/>
      <c r="J40" s="34" t="s">
        <v>17</v>
      </c>
      <c r="K40" s="47"/>
    </row>
    <row r="41" s="1" customFormat="1" ht="60" customHeight="1" spans="1:11">
      <c r="A41" s="18">
        <v>35</v>
      </c>
      <c r="B41" s="24" t="s">
        <v>67</v>
      </c>
      <c r="C41" s="19" t="s">
        <v>12</v>
      </c>
      <c r="D41" s="18" t="s">
        <v>13</v>
      </c>
      <c r="E41" s="48">
        <v>78.112</v>
      </c>
      <c r="F41" s="21">
        <v>16</v>
      </c>
      <c r="G41" s="22">
        <f t="shared" si="1"/>
        <v>1250</v>
      </c>
      <c r="H41" s="23">
        <f t="shared" si="2"/>
        <v>7500</v>
      </c>
      <c r="I41" s="43"/>
      <c r="J41" s="34" t="s">
        <v>17</v>
      </c>
      <c r="K41" s="35"/>
    </row>
    <row r="42" s="1" customFormat="1" ht="60" customHeight="1" spans="1:11">
      <c r="A42" s="18">
        <v>36</v>
      </c>
      <c r="B42" s="24" t="s">
        <v>68</v>
      </c>
      <c r="C42" s="19" t="s">
        <v>12</v>
      </c>
      <c r="D42" s="18" t="s">
        <v>13</v>
      </c>
      <c r="E42" s="48" t="s">
        <v>69</v>
      </c>
      <c r="F42" s="21">
        <v>16</v>
      </c>
      <c r="G42" s="22">
        <f t="shared" si="1"/>
        <v>656</v>
      </c>
      <c r="H42" s="23">
        <f t="shared" si="2"/>
        <v>3936</v>
      </c>
      <c r="I42" s="43"/>
      <c r="J42" s="34" t="s">
        <v>17</v>
      </c>
      <c r="K42" s="35"/>
    </row>
    <row r="43" s="1" customFormat="1" ht="60" customHeight="1" spans="1:11">
      <c r="A43" s="18">
        <v>37</v>
      </c>
      <c r="B43" s="24" t="s">
        <v>70</v>
      </c>
      <c r="C43" s="19" t="s">
        <v>12</v>
      </c>
      <c r="D43" s="18" t="s">
        <v>13</v>
      </c>
      <c r="E43" s="48">
        <v>25.6312</v>
      </c>
      <c r="F43" s="21">
        <v>16</v>
      </c>
      <c r="G43" s="22">
        <f t="shared" si="1"/>
        <v>410</v>
      </c>
      <c r="H43" s="23">
        <f t="shared" si="2"/>
        <v>2460</v>
      </c>
      <c r="I43" s="43"/>
      <c r="J43" s="34" t="s">
        <v>17</v>
      </c>
      <c r="K43" s="35"/>
    </row>
    <row r="44" s="1" customFormat="1" ht="60" customHeight="1" spans="1:11">
      <c r="A44" s="18">
        <v>38</v>
      </c>
      <c r="B44" s="24" t="s">
        <v>71</v>
      </c>
      <c r="C44" s="19" t="s">
        <v>12</v>
      </c>
      <c r="D44" s="18" t="s">
        <v>13</v>
      </c>
      <c r="E44" s="48">
        <v>25.3736</v>
      </c>
      <c r="F44" s="21">
        <v>16</v>
      </c>
      <c r="G44" s="22">
        <f t="shared" si="1"/>
        <v>406</v>
      </c>
      <c r="H44" s="23">
        <f t="shared" si="2"/>
        <v>2436</v>
      </c>
      <c r="I44" s="43"/>
      <c r="J44" s="34" t="s">
        <v>17</v>
      </c>
      <c r="K44" s="35"/>
    </row>
    <row r="45" s="1" customFormat="1" ht="60" customHeight="1" spans="1:11">
      <c r="A45" s="18">
        <v>39</v>
      </c>
      <c r="B45" s="24" t="s">
        <v>72</v>
      </c>
      <c r="C45" s="19" t="s">
        <v>73</v>
      </c>
      <c r="D45" s="18" t="s">
        <v>13</v>
      </c>
      <c r="E45" s="48" t="s">
        <v>74</v>
      </c>
      <c r="F45" s="21">
        <v>12</v>
      </c>
      <c r="G45" s="22">
        <f t="shared" si="1"/>
        <v>109</v>
      </c>
      <c r="H45" s="23">
        <f t="shared" si="2"/>
        <v>654</v>
      </c>
      <c r="I45" s="43"/>
      <c r="J45" s="34" t="s">
        <v>17</v>
      </c>
      <c r="K45" s="35"/>
    </row>
    <row r="46" s="1" customFormat="1" ht="60" customHeight="1" spans="1:11">
      <c r="A46" s="18">
        <v>40</v>
      </c>
      <c r="B46" s="24" t="s">
        <v>75</v>
      </c>
      <c r="C46" s="19" t="s">
        <v>12</v>
      </c>
      <c r="D46" s="18" t="s">
        <v>13</v>
      </c>
      <c r="E46" s="48">
        <v>41.8345</v>
      </c>
      <c r="F46" s="21">
        <v>19</v>
      </c>
      <c r="G46" s="22">
        <f t="shared" si="1"/>
        <v>795</v>
      </c>
      <c r="H46" s="23">
        <f t="shared" si="2"/>
        <v>4770</v>
      </c>
      <c r="I46" s="43"/>
      <c r="J46" s="34" t="s">
        <v>17</v>
      </c>
      <c r="K46" s="35"/>
    </row>
    <row r="47" s="1" customFormat="1" ht="60" customHeight="1" spans="1:11">
      <c r="A47" s="18">
        <v>41</v>
      </c>
      <c r="B47" s="24" t="s">
        <v>76</v>
      </c>
      <c r="C47" s="19" t="s">
        <v>12</v>
      </c>
      <c r="D47" s="18" t="s">
        <v>13</v>
      </c>
      <c r="E47" s="48" t="s">
        <v>77</v>
      </c>
      <c r="F47" s="21">
        <v>16</v>
      </c>
      <c r="G47" s="22">
        <f t="shared" si="1"/>
        <v>519</v>
      </c>
      <c r="H47" s="23">
        <f t="shared" si="2"/>
        <v>3114</v>
      </c>
      <c r="I47" s="43"/>
      <c r="J47" s="34" t="s">
        <v>17</v>
      </c>
      <c r="K47" s="35"/>
    </row>
    <row r="48" s="1" customFormat="1" ht="60" customHeight="1" spans="1:11">
      <c r="A48" s="18">
        <v>42</v>
      </c>
      <c r="B48" s="24" t="s">
        <v>78</v>
      </c>
      <c r="C48" s="19" t="s">
        <v>12</v>
      </c>
      <c r="D48" s="18" t="s">
        <v>13</v>
      </c>
      <c r="E48" s="48">
        <v>33.096</v>
      </c>
      <c r="F48" s="21">
        <v>15</v>
      </c>
      <c r="G48" s="22">
        <f t="shared" si="1"/>
        <v>496</v>
      </c>
      <c r="H48" s="23">
        <f t="shared" si="2"/>
        <v>2976</v>
      </c>
      <c r="I48" s="43"/>
      <c r="J48" s="34" t="s">
        <v>17</v>
      </c>
      <c r="K48" s="35"/>
    </row>
    <row r="49" s="1" customFormat="1" ht="60" customHeight="1" spans="1:11">
      <c r="A49" s="18">
        <v>43</v>
      </c>
      <c r="B49" s="24" t="s">
        <v>79</v>
      </c>
      <c r="C49" s="19" t="s">
        <v>12</v>
      </c>
      <c r="D49" s="18" t="s">
        <v>13</v>
      </c>
      <c r="E49" s="48">
        <v>63.7717</v>
      </c>
      <c r="F49" s="21">
        <v>29</v>
      </c>
      <c r="G49" s="22">
        <f t="shared" si="1"/>
        <v>1849</v>
      </c>
      <c r="H49" s="23">
        <f t="shared" si="2"/>
        <v>11094</v>
      </c>
      <c r="I49" s="43"/>
      <c r="J49" s="34" t="s">
        <v>17</v>
      </c>
      <c r="K49" s="35"/>
    </row>
    <row r="50" s="1" customFormat="1" ht="60" customHeight="1" spans="1:11">
      <c r="A50" s="18">
        <v>44</v>
      </c>
      <c r="B50" s="24" t="s">
        <v>80</v>
      </c>
      <c r="C50" s="19" t="s">
        <v>12</v>
      </c>
      <c r="D50" s="18" t="s">
        <v>13</v>
      </c>
      <c r="E50" s="48">
        <v>16.2531</v>
      </c>
      <c r="F50" s="21">
        <v>25</v>
      </c>
      <c r="G50" s="22">
        <f t="shared" si="1"/>
        <v>406</v>
      </c>
      <c r="H50" s="23">
        <f t="shared" si="2"/>
        <v>2436</v>
      </c>
      <c r="I50" s="43"/>
      <c r="J50" s="34" t="s">
        <v>17</v>
      </c>
      <c r="K50" s="35"/>
    </row>
    <row r="51" s="1" customFormat="1" ht="60" customHeight="1" spans="1:11">
      <c r="A51" s="18">
        <v>45</v>
      </c>
      <c r="B51" s="24" t="s">
        <v>81</v>
      </c>
      <c r="C51" s="19" t="s">
        <v>12</v>
      </c>
      <c r="D51" s="18" t="s">
        <v>13</v>
      </c>
      <c r="E51" s="48" t="s">
        <v>82</v>
      </c>
      <c r="F51" s="21">
        <v>18.9</v>
      </c>
      <c r="G51" s="22">
        <v>1107</v>
      </c>
      <c r="H51" s="23">
        <f t="shared" si="2"/>
        <v>6642</v>
      </c>
      <c r="I51" s="43"/>
      <c r="J51" s="34" t="s">
        <v>17</v>
      </c>
      <c r="K51" s="35"/>
    </row>
    <row r="52" s="1" customFormat="1" ht="60" customHeight="1" spans="1:11">
      <c r="A52" s="18">
        <v>46</v>
      </c>
      <c r="B52" s="24" t="s">
        <v>83</v>
      </c>
      <c r="C52" s="19" t="s">
        <v>12</v>
      </c>
      <c r="D52" s="18" t="s">
        <v>13</v>
      </c>
      <c r="E52" s="48" t="s">
        <v>84</v>
      </c>
      <c r="F52" s="21">
        <v>27</v>
      </c>
      <c r="G52" s="22">
        <v>12010</v>
      </c>
      <c r="H52" s="23">
        <f t="shared" si="2"/>
        <v>72060</v>
      </c>
      <c r="I52" s="43"/>
      <c r="J52" s="34" t="s">
        <v>17</v>
      </c>
      <c r="K52" s="35"/>
    </row>
    <row r="53" s="1" customFormat="1" ht="60" customHeight="1" spans="1:11">
      <c r="A53" s="18">
        <v>47</v>
      </c>
      <c r="B53" s="24" t="s">
        <v>85</v>
      </c>
      <c r="C53" s="19" t="s">
        <v>12</v>
      </c>
      <c r="D53" s="18" t="s">
        <v>21</v>
      </c>
      <c r="E53" s="48" t="s">
        <v>86</v>
      </c>
      <c r="F53" s="21">
        <v>12.6</v>
      </c>
      <c r="G53" s="22">
        <v>5466</v>
      </c>
      <c r="H53" s="23">
        <f t="shared" si="2"/>
        <v>32796</v>
      </c>
      <c r="I53" s="43"/>
      <c r="J53" s="34" t="s">
        <v>17</v>
      </c>
      <c r="K53" s="45"/>
    </row>
    <row r="54" s="1" customFormat="1" ht="60" customHeight="1" spans="1:11">
      <c r="A54" s="18"/>
      <c r="B54" s="24" t="s">
        <v>87</v>
      </c>
      <c r="C54" s="19"/>
      <c r="D54" s="18"/>
      <c r="E54" s="48"/>
      <c r="F54" s="21"/>
      <c r="G54" s="22"/>
      <c r="H54" s="23"/>
      <c r="I54" s="43"/>
      <c r="J54" s="34"/>
      <c r="K54" s="45"/>
    </row>
    <row r="55" s="1" customFormat="1" ht="60" customHeight="1" spans="1:11">
      <c r="A55" s="18"/>
      <c r="B55" s="24" t="s">
        <v>88</v>
      </c>
      <c r="C55" s="19"/>
      <c r="D55" s="18"/>
      <c r="E55" s="48"/>
      <c r="F55" s="21"/>
      <c r="G55" s="22"/>
      <c r="H55" s="23"/>
      <c r="I55" s="43"/>
      <c r="J55" s="34"/>
      <c r="K55" s="45"/>
    </row>
    <row r="56" s="1" customFormat="1" ht="60" customHeight="1" spans="1:11">
      <c r="A56" s="18">
        <v>48</v>
      </c>
      <c r="B56" s="24" t="s">
        <v>89</v>
      </c>
      <c r="C56" s="19" t="s">
        <v>12</v>
      </c>
      <c r="D56" s="18" t="s">
        <v>40</v>
      </c>
      <c r="E56" s="48" t="s">
        <v>90</v>
      </c>
      <c r="F56" s="21">
        <v>15.3</v>
      </c>
      <c r="G56" s="22">
        <v>6329</v>
      </c>
      <c r="H56" s="23">
        <f>G56*6</f>
        <v>37974</v>
      </c>
      <c r="I56" s="43"/>
      <c r="J56" s="34" t="s">
        <v>17</v>
      </c>
      <c r="K56" s="35"/>
    </row>
    <row r="57" ht="47" customHeight="1"/>
    <row r="58" ht="41" customHeight="1" spans="10:11">
      <c r="J58" s="36" t="s">
        <v>91</v>
      </c>
      <c r="K58" s="36"/>
    </row>
    <row r="59" ht="47" customHeight="1" spans="10:11">
      <c r="J59" s="37">
        <v>45410</v>
      </c>
      <c r="K59" s="36"/>
    </row>
    <row r="63" spans="8:8">
      <c r="H63" s="28"/>
    </row>
    <row r="71" spans="5:5">
      <c r="E71" s="3" t="s">
        <v>92</v>
      </c>
    </row>
  </sheetData>
  <sheetProtection formatCells="0" insertHyperlinks="0" autoFilter="0"/>
  <mergeCells count="30">
    <mergeCell ref="J58:K58"/>
    <mergeCell ref="J59:K59"/>
    <mergeCell ref="A7:A8"/>
    <mergeCell ref="A10:A11"/>
    <mergeCell ref="A17:A18"/>
    <mergeCell ref="A53:A55"/>
    <mergeCell ref="B7:B8"/>
    <mergeCell ref="B17:B18"/>
    <mergeCell ref="C7:C8"/>
    <mergeCell ref="C17:C18"/>
    <mergeCell ref="C53:C55"/>
    <mergeCell ref="D7:D8"/>
    <mergeCell ref="D53:D55"/>
    <mergeCell ref="E53:E55"/>
    <mergeCell ref="F53:F55"/>
    <mergeCell ref="G10:G11"/>
    <mergeCell ref="G17:G18"/>
    <mergeCell ref="G53:G55"/>
    <mergeCell ref="H7:H8"/>
    <mergeCell ref="H10:H11"/>
    <mergeCell ref="H17:H18"/>
    <mergeCell ref="H53:H55"/>
    <mergeCell ref="J7:J8"/>
    <mergeCell ref="J10:J11"/>
    <mergeCell ref="J17:J18"/>
    <mergeCell ref="J53:J55"/>
    <mergeCell ref="K7:K8"/>
    <mergeCell ref="K17:K18"/>
    <mergeCell ref="K53:K55"/>
    <mergeCell ref="A1:K2"/>
  </mergeCells>
  <printOptions horizontalCentered="1"/>
  <pageMargins left="0.314583333333333" right="0.314583333333333" top="0.432638888888889" bottom="0.156944444444444" header="0.236111111111111" footer="0.156944444444444"/>
  <pageSetup paperSize="9" scale="5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zoomScale="70" zoomScaleNormal="70" zoomScaleSheetLayoutView="80" topLeftCell="A35" workbookViewId="0">
      <selection activeCell="J13" sqref="J13"/>
    </sheetView>
  </sheetViews>
  <sheetFormatPr defaultColWidth="8.875" defaultRowHeight="18.75"/>
  <cols>
    <col min="1" max="1" width="7.075" style="2" customWidth="1"/>
    <col min="2" max="2" width="34.7916666666667" style="2" customWidth="1"/>
    <col min="3" max="3" width="8.6" style="2" customWidth="1"/>
    <col min="4" max="4" width="14.8166666666667" style="2" customWidth="1"/>
    <col min="5" max="5" width="17.85" style="3" customWidth="1"/>
    <col min="6" max="6" width="13.2166666666667" style="4" customWidth="1"/>
    <col min="7" max="7" width="14.4583333333333" style="4" customWidth="1"/>
    <col min="8" max="8" width="16.25" style="4" customWidth="1"/>
    <col min="9" max="9" width="13.2166666666667" style="5" hidden="1" customWidth="1"/>
    <col min="10" max="10" width="42.3166666666667" style="2" customWidth="1"/>
    <col min="11" max="11" width="17.4916666666667" style="6" customWidth="1"/>
    <col min="12" max="16384" width="8.875" style="7"/>
  </cols>
  <sheetData>
    <row r="1" ht="51" customHeight="1" spans="1:11">
      <c r="A1" s="8" t="s">
        <v>93</v>
      </c>
      <c r="B1" s="8"/>
      <c r="C1" s="8"/>
      <c r="D1" s="8"/>
      <c r="E1" s="9"/>
      <c r="F1" s="10"/>
      <c r="G1" s="10"/>
      <c r="H1" s="10"/>
      <c r="I1" s="29"/>
      <c r="J1" s="8"/>
      <c r="K1" s="8"/>
    </row>
    <row r="2" ht="38" customHeight="1" spans="1:11">
      <c r="A2" s="11"/>
      <c r="B2" s="11"/>
      <c r="C2" s="11"/>
      <c r="D2" s="11"/>
      <c r="E2" s="12"/>
      <c r="F2" s="13"/>
      <c r="G2" s="13"/>
      <c r="H2" s="13"/>
      <c r="I2" s="30"/>
      <c r="J2" s="11"/>
      <c r="K2" s="11"/>
    </row>
    <row r="3" ht="59" customHeight="1" spans="1:11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7" t="s">
        <v>7</v>
      </c>
      <c r="H3" s="17" t="s">
        <v>8</v>
      </c>
      <c r="I3" s="31"/>
      <c r="J3" s="32" t="s">
        <v>9</v>
      </c>
      <c r="K3" s="14" t="s">
        <v>10</v>
      </c>
    </row>
    <row r="4" s="1" customFormat="1" ht="60" customHeight="1" spans="1:11">
      <c r="A4" s="18">
        <v>1</v>
      </c>
      <c r="B4" s="24" t="s">
        <v>11</v>
      </c>
      <c r="C4" s="19" t="s">
        <v>12</v>
      </c>
      <c r="D4" s="18" t="s">
        <v>13</v>
      </c>
      <c r="E4" s="25">
        <v>47.9639</v>
      </c>
      <c r="F4" s="21">
        <v>32</v>
      </c>
      <c r="G4" s="22">
        <f t="shared" ref="G4:G7" si="0">ROUND(F4*E4,0)</f>
        <v>1535</v>
      </c>
      <c r="H4" s="23">
        <f t="shared" ref="H4:H6" si="1">G4*6</f>
        <v>9210</v>
      </c>
      <c r="I4" s="41"/>
      <c r="J4" s="34" t="s">
        <v>14</v>
      </c>
      <c r="K4" s="42"/>
    </row>
    <row r="5" s="1" customFormat="1" ht="60" customHeight="1" spans="1:11">
      <c r="A5" s="18">
        <v>2</v>
      </c>
      <c r="B5" s="24" t="s">
        <v>15</v>
      </c>
      <c r="C5" s="19" t="s">
        <v>12</v>
      </c>
      <c r="D5" s="18" t="s">
        <v>13</v>
      </c>
      <c r="E5" s="25">
        <v>54.5488</v>
      </c>
      <c r="F5" s="38">
        <v>32</v>
      </c>
      <c r="G5" s="22">
        <f t="shared" si="0"/>
        <v>1746</v>
      </c>
      <c r="H5" s="23">
        <f t="shared" si="1"/>
        <v>10476</v>
      </c>
      <c r="I5" s="41"/>
      <c r="J5" s="34" t="s">
        <v>14</v>
      </c>
      <c r="K5" s="42"/>
    </row>
    <row r="6" s="1" customFormat="1" ht="60" customHeight="1" spans="1:11">
      <c r="A6" s="18">
        <v>3</v>
      </c>
      <c r="B6" s="24" t="s">
        <v>16</v>
      </c>
      <c r="C6" s="19" t="s">
        <v>12</v>
      </c>
      <c r="D6" s="18" t="s">
        <v>13</v>
      </c>
      <c r="E6" s="20">
        <v>30.058</v>
      </c>
      <c r="F6" s="38">
        <v>15</v>
      </c>
      <c r="G6" s="22">
        <f t="shared" si="0"/>
        <v>451</v>
      </c>
      <c r="H6" s="23">
        <f t="shared" si="1"/>
        <v>2706</v>
      </c>
      <c r="I6" s="41"/>
      <c r="J6" s="34" t="s">
        <v>17</v>
      </c>
      <c r="K6" s="42"/>
    </row>
    <row r="7" s="1" customFormat="1" ht="60" customHeight="1" spans="1:11">
      <c r="A7" s="18">
        <v>4</v>
      </c>
      <c r="B7" s="24" t="s">
        <v>18</v>
      </c>
      <c r="C7" s="19" t="s">
        <v>12</v>
      </c>
      <c r="D7" s="18" t="s">
        <v>13</v>
      </c>
      <c r="E7" s="25">
        <v>128.7146</v>
      </c>
      <c r="F7" s="38">
        <v>22</v>
      </c>
      <c r="G7" s="22">
        <f t="shared" si="0"/>
        <v>2832</v>
      </c>
      <c r="H7" s="23">
        <v>18234</v>
      </c>
      <c r="I7" s="41"/>
      <c r="J7" s="34" t="s">
        <v>14</v>
      </c>
      <c r="K7" s="24"/>
    </row>
    <row r="8" s="1" customFormat="1" ht="60" customHeight="1" spans="1:11">
      <c r="A8" s="18"/>
      <c r="B8" s="24"/>
      <c r="C8" s="19"/>
      <c r="D8" s="18"/>
      <c r="E8" s="25" t="s">
        <v>19</v>
      </c>
      <c r="F8" s="38">
        <v>5</v>
      </c>
      <c r="G8" s="22">
        <v>207</v>
      </c>
      <c r="H8" s="23"/>
      <c r="I8" s="41"/>
      <c r="J8" s="34"/>
      <c r="K8" s="24"/>
    </row>
    <row r="9" s="1" customFormat="1" ht="60" customHeight="1" spans="1:11">
      <c r="A9" s="18">
        <v>5</v>
      </c>
      <c r="B9" s="24" t="s">
        <v>20</v>
      </c>
      <c r="C9" s="19" t="s">
        <v>12</v>
      </c>
      <c r="D9" s="18" t="s">
        <v>21</v>
      </c>
      <c r="E9" s="25">
        <v>41.6434</v>
      </c>
      <c r="F9" s="38">
        <v>25</v>
      </c>
      <c r="G9" s="22">
        <f t="shared" ref="G9:G16" si="2">ROUND(F9*E9,0)</f>
        <v>1041</v>
      </c>
      <c r="H9" s="23">
        <f t="shared" ref="H9:H17" si="3">G9*6</f>
        <v>6246</v>
      </c>
      <c r="I9" s="41"/>
      <c r="J9" s="34" t="s">
        <v>22</v>
      </c>
      <c r="K9" s="42"/>
    </row>
    <row r="10" s="1" customFormat="1" ht="60" customHeight="1" spans="1:11">
      <c r="A10" s="18">
        <v>6</v>
      </c>
      <c r="B10" s="24" t="s">
        <v>23</v>
      </c>
      <c r="C10" s="39" t="s">
        <v>12</v>
      </c>
      <c r="D10" s="18" t="s">
        <v>13</v>
      </c>
      <c r="E10" s="25">
        <v>28.4832</v>
      </c>
      <c r="F10" s="27">
        <v>87</v>
      </c>
      <c r="G10" s="22">
        <v>4956</v>
      </c>
      <c r="H10" s="23">
        <f t="shared" si="3"/>
        <v>29736</v>
      </c>
      <c r="I10" s="41"/>
      <c r="J10" s="34" t="s">
        <v>17</v>
      </c>
      <c r="K10" s="42"/>
    </row>
    <row r="11" s="1" customFormat="1" ht="60" customHeight="1" spans="1:11">
      <c r="A11" s="18"/>
      <c r="B11" s="24" t="s">
        <v>24</v>
      </c>
      <c r="C11" s="40"/>
      <c r="D11" s="18" t="s">
        <v>13</v>
      </c>
      <c r="E11" s="25">
        <v>28.4832</v>
      </c>
      <c r="F11" s="27">
        <v>87</v>
      </c>
      <c r="G11" s="22"/>
      <c r="H11" s="23"/>
      <c r="I11" s="43"/>
      <c r="J11" s="34"/>
      <c r="K11" s="35"/>
    </row>
    <row r="12" s="1" customFormat="1" ht="60" customHeight="1" spans="1:11">
      <c r="A12" s="18">
        <v>7</v>
      </c>
      <c r="B12" s="24" t="s">
        <v>25</v>
      </c>
      <c r="C12" s="19" t="s">
        <v>12</v>
      </c>
      <c r="D12" s="18" t="s">
        <v>13</v>
      </c>
      <c r="E12" s="25">
        <v>64.6174</v>
      </c>
      <c r="F12" s="27">
        <v>25</v>
      </c>
      <c r="G12" s="22">
        <f t="shared" si="2"/>
        <v>1615</v>
      </c>
      <c r="H12" s="23">
        <f t="shared" si="3"/>
        <v>9690</v>
      </c>
      <c r="I12" s="41"/>
      <c r="J12" s="34" t="s">
        <v>14</v>
      </c>
      <c r="K12" s="42"/>
    </row>
    <row r="13" s="1" customFormat="1" ht="60" customHeight="1" spans="1:11">
      <c r="A13" s="18">
        <v>8</v>
      </c>
      <c r="B13" s="24" t="s">
        <v>26</v>
      </c>
      <c r="C13" s="19" t="s">
        <v>12</v>
      </c>
      <c r="D13" s="18" t="s">
        <v>13</v>
      </c>
      <c r="E13" s="27">
        <v>123.41</v>
      </c>
      <c r="F13" s="21">
        <v>23</v>
      </c>
      <c r="G13" s="22">
        <f t="shared" si="2"/>
        <v>2838</v>
      </c>
      <c r="H13" s="23">
        <f t="shared" si="3"/>
        <v>17028</v>
      </c>
      <c r="I13" s="41"/>
      <c r="J13" s="44" t="s">
        <v>27</v>
      </c>
      <c r="K13" s="42"/>
    </row>
    <row r="14" s="1" customFormat="1" ht="60" customHeight="1" spans="1:11">
      <c r="A14" s="18">
        <v>9</v>
      </c>
      <c r="B14" s="24" t="s">
        <v>28</v>
      </c>
      <c r="C14" s="19" t="s">
        <v>12</v>
      </c>
      <c r="D14" s="18" t="s">
        <v>13</v>
      </c>
      <c r="E14" s="25">
        <v>30.5271</v>
      </c>
      <c r="F14" s="21">
        <v>39</v>
      </c>
      <c r="G14" s="22">
        <f t="shared" si="2"/>
        <v>1191</v>
      </c>
      <c r="H14" s="23">
        <f t="shared" si="3"/>
        <v>7146</v>
      </c>
      <c r="I14" s="41"/>
      <c r="J14" s="44" t="s">
        <v>17</v>
      </c>
      <c r="K14" s="42"/>
    </row>
    <row r="15" s="1" customFormat="1" ht="60" customHeight="1" spans="1:11">
      <c r="A15" s="18">
        <v>10</v>
      </c>
      <c r="B15" s="24" t="s">
        <v>29</v>
      </c>
      <c r="C15" s="19" t="s">
        <v>12</v>
      </c>
      <c r="D15" s="18" t="s">
        <v>13</v>
      </c>
      <c r="E15" s="20">
        <v>62.955</v>
      </c>
      <c r="F15" s="21">
        <v>90</v>
      </c>
      <c r="G15" s="22">
        <f t="shared" si="2"/>
        <v>5666</v>
      </c>
      <c r="H15" s="23">
        <f t="shared" si="3"/>
        <v>33996</v>
      </c>
      <c r="I15" s="41"/>
      <c r="J15" s="34" t="s">
        <v>17</v>
      </c>
      <c r="K15" s="42"/>
    </row>
    <row r="16" s="1" customFormat="1" ht="60" customHeight="1" spans="1:11">
      <c r="A16" s="18">
        <v>11</v>
      </c>
      <c r="B16" s="24" t="s">
        <v>30</v>
      </c>
      <c r="C16" s="19" t="s">
        <v>31</v>
      </c>
      <c r="D16" s="18" t="s">
        <v>21</v>
      </c>
      <c r="E16" s="25">
        <v>692.4537</v>
      </c>
      <c r="F16" s="21">
        <v>13</v>
      </c>
      <c r="G16" s="22">
        <f t="shared" si="2"/>
        <v>9002</v>
      </c>
      <c r="H16" s="23">
        <f t="shared" si="3"/>
        <v>54012</v>
      </c>
      <c r="I16" s="41"/>
      <c r="J16" s="34" t="s">
        <v>17</v>
      </c>
      <c r="K16" s="42"/>
    </row>
    <row r="17" s="1" customFormat="1" ht="61" customHeight="1" spans="1:11">
      <c r="A17" s="18">
        <v>12</v>
      </c>
      <c r="B17" s="24" t="s">
        <v>32</v>
      </c>
      <c r="C17" s="19" t="s">
        <v>12</v>
      </c>
      <c r="D17" s="18" t="s">
        <v>33</v>
      </c>
      <c r="E17" s="25">
        <v>1206.0638</v>
      </c>
      <c r="F17" s="21">
        <v>20</v>
      </c>
      <c r="G17" s="22">
        <v>26761</v>
      </c>
      <c r="H17" s="23">
        <f t="shared" si="3"/>
        <v>160566</v>
      </c>
      <c r="I17" s="41"/>
      <c r="J17" s="34" t="s">
        <v>17</v>
      </c>
      <c r="K17" s="24"/>
    </row>
    <row r="18" s="1" customFormat="1" ht="52" customHeight="1" spans="1:11">
      <c r="A18" s="18"/>
      <c r="B18" s="24"/>
      <c r="C18" s="19"/>
      <c r="D18" s="18" t="s">
        <v>34</v>
      </c>
      <c r="E18" s="25">
        <v>439.9243</v>
      </c>
      <c r="F18" s="21">
        <v>6</v>
      </c>
      <c r="G18" s="22"/>
      <c r="H18" s="23"/>
      <c r="I18" s="41"/>
      <c r="J18" s="34"/>
      <c r="K18" s="24"/>
    </row>
    <row r="19" s="1" customFormat="1" ht="60" customHeight="1" spans="1:11">
      <c r="A19" s="18">
        <v>13</v>
      </c>
      <c r="B19" s="24" t="s">
        <v>35</v>
      </c>
      <c r="C19" s="19" t="s">
        <v>12</v>
      </c>
      <c r="D19" s="18" t="s">
        <v>36</v>
      </c>
      <c r="E19" s="25">
        <v>1258.3944</v>
      </c>
      <c r="F19" s="21">
        <v>13</v>
      </c>
      <c r="G19" s="22">
        <f>ROUND(F19*E19,0)</f>
        <v>16359</v>
      </c>
      <c r="H19" s="23">
        <f>G19*6</f>
        <v>98154</v>
      </c>
      <c r="I19" s="43"/>
      <c r="J19" s="34" t="s">
        <v>17</v>
      </c>
      <c r="K19" s="35"/>
    </row>
    <row r="20" s="1" customFormat="1" ht="60" customHeight="1" spans="1:11">
      <c r="A20" s="18">
        <v>14</v>
      </c>
      <c r="B20" s="24" t="s">
        <v>37</v>
      </c>
      <c r="C20" s="19" t="s">
        <v>12</v>
      </c>
      <c r="D20" s="18" t="s">
        <v>13</v>
      </c>
      <c r="E20" s="20">
        <v>38.391</v>
      </c>
      <c r="F20" s="21">
        <v>26</v>
      </c>
      <c r="G20" s="22">
        <f>ROUND(F20*E20,0)</f>
        <v>998</v>
      </c>
      <c r="H20" s="23">
        <f>G20*6</f>
        <v>5988</v>
      </c>
      <c r="I20" s="43"/>
      <c r="J20" s="34" t="s">
        <v>17</v>
      </c>
      <c r="K20" s="35"/>
    </row>
    <row r="21" s="1" customFormat="1" ht="60" customHeight="1" spans="1:11">
      <c r="A21" s="18">
        <v>15</v>
      </c>
      <c r="B21" s="24" t="s">
        <v>63</v>
      </c>
      <c r="C21" s="19" t="s">
        <v>12</v>
      </c>
      <c r="D21" s="18" t="s">
        <v>13</v>
      </c>
      <c r="E21" s="27">
        <v>174.5</v>
      </c>
      <c r="F21" s="21">
        <v>17</v>
      </c>
      <c r="G21" s="22">
        <f t="shared" ref="G21:G33" si="4">ROUND(F21*E21,0)</f>
        <v>2967</v>
      </c>
      <c r="H21" s="23">
        <f t="shared" ref="H21:H36" si="5">G21*6</f>
        <v>17802</v>
      </c>
      <c r="I21" s="43"/>
      <c r="J21" s="34" t="s">
        <v>17</v>
      </c>
      <c r="K21" s="45"/>
    </row>
    <row r="22" s="1" customFormat="1" ht="60" customHeight="1" spans="1:11">
      <c r="A22" s="18">
        <v>16</v>
      </c>
      <c r="B22" s="24" t="s">
        <v>65</v>
      </c>
      <c r="C22" s="19" t="s">
        <v>12</v>
      </c>
      <c r="D22" s="18" t="s">
        <v>13</v>
      </c>
      <c r="E22" s="27">
        <v>71.2936</v>
      </c>
      <c r="F22" s="21">
        <v>30</v>
      </c>
      <c r="G22" s="22">
        <f t="shared" si="4"/>
        <v>2139</v>
      </c>
      <c r="H22" s="23">
        <f t="shared" si="5"/>
        <v>12834</v>
      </c>
      <c r="I22" s="43"/>
      <c r="J22" s="34" t="s">
        <v>17</v>
      </c>
      <c r="K22" s="46"/>
    </row>
    <row r="23" s="1" customFormat="1" ht="60" customHeight="1" spans="1:11">
      <c r="A23" s="18">
        <v>17</v>
      </c>
      <c r="B23" s="24" t="s">
        <v>66</v>
      </c>
      <c r="C23" s="19" t="s">
        <v>12</v>
      </c>
      <c r="D23" s="18" t="s">
        <v>13</v>
      </c>
      <c r="E23" s="27">
        <v>41.88</v>
      </c>
      <c r="F23" s="21">
        <v>20</v>
      </c>
      <c r="G23" s="22">
        <f t="shared" si="4"/>
        <v>838</v>
      </c>
      <c r="H23" s="23">
        <f t="shared" si="5"/>
        <v>5028</v>
      </c>
      <c r="I23" s="43"/>
      <c r="J23" s="34" t="s">
        <v>17</v>
      </c>
      <c r="K23" s="47"/>
    </row>
    <row r="24" s="1" customFormat="1" ht="60" customHeight="1" spans="1:11">
      <c r="A24" s="18">
        <v>18</v>
      </c>
      <c r="B24" s="24" t="s">
        <v>67</v>
      </c>
      <c r="C24" s="19" t="s">
        <v>12</v>
      </c>
      <c r="D24" s="18" t="s">
        <v>13</v>
      </c>
      <c r="E24" s="27">
        <v>78.112</v>
      </c>
      <c r="F24" s="21">
        <v>16</v>
      </c>
      <c r="G24" s="22">
        <f t="shared" si="4"/>
        <v>1250</v>
      </c>
      <c r="H24" s="23">
        <f t="shared" si="5"/>
        <v>7500</v>
      </c>
      <c r="I24" s="43"/>
      <c r="J24" s="34" t="s">
        <v>17</v>
      </c>
      <c r="K24" s="35"/>
    </row>
    <row r="25" s="1" customFormat="1" ht="60" customHeight="1" spans="1:11">
      <c r="A25" s="18">
        <v>19</v>
      </c>
      <c r="B25" s="24" t="s">
        <v>68</v>
      </c>
      <c r="C25" s="19" t="s">
        <v>12</v>
      </c>
      <c r="D25" s="18" t="s">
        <v>13</v>
      </c>
      <c r="E25" s="27">
        <v>41</v>
      </c>
      <c r="F25" s="21">
        <v>16</v>
      </c>
      <c r="G25" s="22">
        <f t="shared" si="4"/>
        <v>656</v>
      </c>
      <c r="H25" s="23">
        <f t="shared" si="5"/>
        <v>3936</v>
      </c>
      <c r="I25" s="43"/>
      <c r="J25" s="34" t="s">
        <v>17</v>
      </c>
      <c r="K25" s="35"/>
    </row>
    <row r="26" s="1" customFormat="1" ht="60" customHeight="1" spans="1:11">
      <c r="A26" s="18">
        <v>20</v>
      </c>
      <c r="B26" s="24" t="s">
        <v>70</v>
      </c>
      <c r="C26" s="19" t="s">
        <v>12</v>
      </c>
      <c r="D26" s="18" t="s">
        <v>13</v>
      </c>
      <c r="E26" s="27">
        <v>25.6312</v>
      </c>
      <c r="F26" s="21">
        <v>16</v>
      </c>
      <c r="G26" s="22">
        <f t="shared" si="4"/>
        <v>410</v>
      </c>
      <c r="H26" s="23">
        <f t="shared" si="5"/>
        <v>2460</v>
      </c>
      <c r="I26" s="43"/>
      <c r="J26" s="34" t="s">
        <v>17</v>
      </c>
      <c r="K26" s="35"/>
    </row>
    <row r="27" s="1" customFormat="1" ht="60" customHeight="1" spans="1:11">
      <c r="A27" s="18">
        <v>21</v>
      </c>
      <c r="B27" s="24" t="s">
        <v>71</v>
      </c>
      <c r="C27" s="19" t="s">
        <v>12</v>
      </c>
      <c r="D27" s="18" t="s">
        <v>13</v>
      </c>
      <c r="E27" s="27">
        <v>25.3736</v>
      </c>
      <c r="F27" s="21">
        <v>16</v>
      </c>
      <c r="G27" s="22">
        <f t="shared" si="4"/>
        <v>406</v>
      </c>
      <c r="H27" s="23">
        <f t="shared" si="5"/>
        <v>2436</v>
      </c>
      <c r="I27" s="43"/>
      <c r="J27" s="34" t="s">
        <v>17</v>
      </c>
      <c r="K27" s="35"/>
    </row>
    <row r="28" s="1" customFormat="1" ht="60" customHeight="1" spans="1:11">
      <c r="A28" s="18">
        <v>22</v>
      </c>
      <c r="B28" s="24" t="s">
        <v>72</v>
      </c>
      <c r="C28" s="19" t="s">
        <v>73</v>
      </c>
      <c r="D28" s="18" t="s">
        <v>13</v>
      </c>
      <c r="E28" s="27">
        <v>9.09</v>
      </c>
      <c r="F28" s="21">
        <v>12</v>
      </c>
      <c r="G28" s="22">
        <f t="shared" si="4"/>
        <v>109</v>
      </c>
      <c r="H28" s="23">
        <f t="shared" si="5"/>
        <v>654</v>
      </c>
      <c r="I28" s="43"/>
      <c r="J28" s="34" t="s">
        <v>17</v>
      </c>
      <c r="K28" s="35"/>
    </row>
    <row r="29" s="1" customFormat="1" ht="60" customHeight="1" spans="1:11">
      <c r="A29" s="18">
        <v>23</v>
      </c>
      <c r="B29" s="24" t="s">
        <v>75</v>
      </c>
      <c r="C29" s="19" t="s">
        <v>12</v>
      </c>
      <c r="D29" s="18" t="s">
        <v>13</v>
      </c>
      <c r="E29" s="27">
        <v>41.8345</v>
      </c>
      <c r="F29" s="21">
        <v>19</v>
      </c>
      <c r="G29" s="22">
        <f t="shared" si="4"/>
        <v>795</v>
      </c>
      <c r="H29" s="23">
        <f t="shared" si="5"/>
        <v>4770</v>
      </c>
      <c r="I29" s="43"/>
      <c r="J29" s="34" t="s">
        <v>17</v>
      </c>
      <c r="K29" s="35"/>
    </row>
    <row r="30" s="1" customFormat="1" ht="60" customHeight="1" spans="1:11">
      <c r="A30" s="18">
        <v>24</v>
      </c>
      <c r="B30" s="24" t="s">
        <v>76</v>
      </c>
      <c r="C30" s="19" t="s">
        <v>12</v>
      </c>
      <c r="D30" s="18" t="s">
        <v>13</v>
      </c>
      <c r="E30" s="27">
        <v>32.4267</v>
      </c>
      <c r="F30" s="21">
        <v>16</v>
      </c>
      <c r="G30" s="22">
        <f t="shared" si="4"/>
        <v>519</v>
      </c>
      <c r="H30" s="23">
        <f t="shared" si="5"/>
        <v>3114</v>
      </c>
      <c r="I30" s="43"/>
      <c r="J30" s="34" t="s">
        <v>17</v>
      </c>
      <c r="K30" s="35"/>
    </row>
    <row r="31" s="1" customFormat="1" ht="60" customHeight="1" spans="1:11">
      <c r="A31" s="18">
        <v>25</v>
      </c>
      <c r="B31" s="24" t="s">
        <v>78</v>
      </c>
      <c r="C31" s="19" t="s">
        <v>12</v>
      </c>
      <c r="D31" s="18" t="s">
        <v>13</v>
      </c>
      <c r="E31" s="27">
        <v>33.096</v>
      </c>
      <c r="F31" s="21">
        <v>15</v>
      </c>
      <c r="G31" s="22">
        <f t="shared" si="4"/>
        <v>496</v>
      </c>
      <c r="H31" s="23">
        <f t="shared" si="5"/>
        <v>2976</v>
      </c>
      <c r="I31" s="43"/>
      <c r="J31" s="34" t="s">
        <v>17</v>
      </c>
      <c r="K31" s="35"/>
    </row>
    <row r="32" s="1" customFormat="1" ht="60" customHeight="1" spans="1:11">
      <c r="A32" s="18">
        <v>26</v>
      </c>
      <c r="B32" s="24" t="s">
        <v>79</v>
      </c>
      <c r="C32" s="19" t="s">
        <v>12</v>
      </c>
      <c r="D32" s="18" t="s">
        <v>13</v>
      </c>
      <c r="E32" s="27">
        <v>63.7717</v>
      </c>
      <c r="F32" s="21">
        <v>29</v>
      </c>
      <c r="G32" s="22">
        <f t="shared" si="4"/>
        <v>1849</v>
      </c>
      <c r="H32" s="23">
        <f t="shared" si="5"/>
        <v>11094</v>
      </c>
      <c r="I32" s="43"/>
      <c r="J32" s="34" t="s">
        <v>17</v>
      </c>
      <c r="K32" s="35"/>
    </row>
    <row r="33" s="1" customFormat="1" ht="60" customHeight="1" spans="1:11">
      <c r="A33" s="18">
        <v>27</v>
      </c>
      <c r="B33" s="24" t="s">
        <v>80</v>
      </c>
      <c r="C33" s="19" t="s">
        <v>12</v>
      </c>
      <c r="D33" s="18" t="s">
        <v>13</v>
      </c>
      <c r="E33" s="27">
        <v>16.2531</v>
      </c>
      <c r="F33" s="21">
        <v>25</v>
      </c>
      <c r="G33" s="22">
        <f t="shared" si="4"/>
        <v>406</v>
      </c>
      <c r="H33" s="23">
        <f t="shared" si="5"/>
        <v>2436</v>
      </c>
      <c r="I33" s="43"/>
      <c r="J33" s="34" t="s">
        <v>17</v>
      </c>
      <c r="K33" s="35"/>
    </row>
    <row r="34" s="1" customFormat="1" ht="60" customHeight="1" spans="1:11">
      <c r="A34" s="18">
        <v>28</v>
      </c>
      <c r="B34" s="24" t="s">
        <v>81</v>
      </c>
      <c r="C34" s="19" t="s">
        <v>12</v>
      </c>
      <c r="D34" s="18" t="s">
        <v>13</v>
      </c>
      <c r="E34" s="27">
        <v>58.5966</v>
      </c>
      <c r="F34" s="21">
        <v>18.9</v>
      </c>
      <c r="G34" s="22">
        <v>1107</v>
      </c>
      <c r="H34" s="23">
        <f t="shared" si="5"/>
        <v>6642</v>
      </c>
      <c r="I34" s="43"/>
      <c r="J34" s="34" t="s">
        <v>17</v>
      </c>
      <c r="K34" s="35"/>
    </row>
    <row r="35" s="1" customFormat="1" ht="60" customHeight="1" spans="1:11">
      <c r="A35" s="18">
        <v>29</v>
      </c>
      <c r="B35" s="24" t="s">
        <v>83</v>
      </c>
      <c r="C35" s="19" t="s">
        <v>12</v>
      </c>
      <c r="D35" s="18" t="s">
        <v>13</v>
      </c>
      <c r="E35" s="27">
        <v>444.82</v>
      </c>
      <c r="F35" s="21">
        <v>27</v>
      </c>
      <c r="G35" s="22">
        <v>12010</v>
      </c>
      <c r="H35" s="23">
        <f t="shared" si="5"/>
        <v>72060</v>
      </c>
      <c r="I35" s="43"/>
      <c r="J35" s="34" t="s">
        <v>17</v>
      </c>
      <c r="K35" s="35"/>
    </row>
    <row r="36" s="1" customFormat="1" ht="60" customHeight="1" spans="1:11">
      <c r="A36" s="18">
        <v>30</v>
      </c>
      <c r="B36" s="24" t="s">
        <v>85</v>
      </c>
      <c r="C36" s="19" t="s">
        <v>12</v>
      </c>
      <c r="D36" s="18" t="s">
        <v>21</v>
      </c>
      <c r="E36" s="27">
        <v>433.7707</v>
      </c>
      <c r="F36" s="21">
        <v>12.6</v>
      </c>
      <c r="G36" s="22">
        <v>5466</v>
      </c>
      <c r="H36" s="23">
        <f t="shared" si="5"/>
        <v>32796</v>
      </c>
      <c r="I36" s="43"/>
      <c r="J36" s="34" t="s">
        <v>17</v>
      </c>
      <c r="K36" s="45"/>
    </row>
    <row r="37" s="1" customFormat="1" ht="60" customHeight="1" spans="1:11">
      <c r="A37" s="18"/>
      <c r="B37" s="24" t="s">
        <v>87</v>
      </c>
      <c r="C37" s="19"/>
      <c r="D37" s="18"/>
      <c r="E37" s="27"/>
      <c r="F37" s="21"/>
      <c r="G37" s="22"/>
      <c r="H37" s="23"/>
      <c r="I37" s="43"/>
      <c r="J37" s="34"/>
      <c r="K37" s="45"/>
    </row>
    <row r="38" s="1" customFormat="1" ht="60" customHeight="1" spans="1:11">
      <c r="A38" s="18"/>
      <c r="B38" s="24" t="s">
        <v>88</v>
      </c>
      <c r="C38" s="19"/>
      <c r="D38" s="18"/>
      <c r="E38" s="27"/>
      <c r="F38" s="21"/>
      <c r="G38" s="22"/>
      <c r="H38" s="23"/>
      <c r="I38" s="43"/>
      <c r="J38" s="34"/>
      <c r="K38" s="45"/>
    </row>
    <row r="39" s="1" customFormat="1" ht="60" customHeight="1" spans="1:11">
      <c r="A39" s="18">
        <v>31</v>
      </c>
      <c r="B39" s="24" t="s">
        <v>89</v>
      </c>
      <c r="C39" s="19" t="s">
        <v>12</v>
      </c>
      <c r="D39" s="18" t="s">
        <v>40</v>
      </c>
      <c r="E39" s="27">
        <v>413.6404</v>
      </c>
      <c r="F39" s="21">
        <v>15.3</v>
      </c>
      <c r="G39" s="22">
        <v>6329</v>
      </c>
      <c r="H39" s="23">
        <f>G39*6</f>
        <v>37974</v>
      </c>
      <c r="I39" s="43"/>
      <c r="J39" s="34" t="s">
        <v>17</v>
      </c>
      <c r="K39" s="35"/>
    </row>
    <row r="40" ht="47" customHeight="1"/>
    <row r="41" ht="41" customHeight="1" spans="10:11">
      <c r="J41" s="36" t="s">
        <v>91</v>
      </c>
      <c r="K41" s="36"/>
    </row>
    <row r="42" ht="47" customHeight="1" spans="10:11">
      <c r="J42" s="37">
        <v>45410</v>
      </c>
      <c r="K42" s="36"/>
    </row>
    <row r="46" spans="8:8">
      <c r="H46" s="28"/>
    </row>
    <row r="54" spans="5:5">
      <c r="E54" s="3" t="s">
        <v>92</v>
      </c>
    </row>
  </sheetData>
  <sheetProtection formatCells="0" insertHyperlinks="0" autoFilter="0"/>
  <mergeCells count="31">
    <mergeCell ref="J41:K41"/>
    <mergeCell ref="J42:K42"/>
    <mergeCell ref="A7:A8"/>
    <mergeCell ref="A10:A11"/>
    <mergeCell ref="A17:A18"/>
    <mergeCell ref="A36:A38"/>
    <mergeCell ref="B7:B8"/>
    <mergeCell ref="B17:B18"/>
    <mergeCell ref="C7:C8"/>
    <mergeCell ref="C10:C11"/>
    <mergeCell ref="C17:C18"/>
    <mergeCell ref="C36:C38"/>
    <mergeCell ref="D7:D8"/>
    <mergeCell ref="D36:D38"/>
    <mergeCell ref="E36:E38"/>
    <mergeCell ref="F36:F38"/>
    <mergeCell ref="G10:G11"/>
    <mergeCell ref="G17:G18"/>
    <mergeCell ref="G36:G38"/>
    <mergeCell ref="H7:H8"/>
    <mergeCell ref="H10:H11"/>
    <mergeCell ref="H17:H18"/>
    <mergeCell ref="H36:H38"/>
    <mergeCell ref="J7:J8"/>
    <mergeCell ref="J10:J11"/>
    <mergeCell ref="J17:J18"/>
    <mergeCell ref="J36:J38"/>
    <mergeCell ref="K7:K8"/>
    <mergeCell ref="K17:K18"/>
    <mergeCell ref="K36:K38"/>
    <mergeCell ref="A1:K2"/>
  </mergeCells>
  <printOptions horizontalCentered="1"/>
  <pageMargins left="0.314583333333333" right="0.314583333333333" top="0.432638888888889" bottom="0.156944444444444" header="0.236111111111111" footer="0.156944444444444"/>
  <pageSetup paperSize="9" scale="5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zoomScale="70" zoomScaleNormal="70" zoomScaleSheetLayoutView="80" workbookViewId="0">
      <selection activeCell="B6" sqref="B6"/>
    </sheetView>
  </sheetViews>
  <sheetFormatPr defaultColWidth="8.875" defaultRowHeight="18.75"/>
  <cols>
    <col min="1" max="1" width="7.075" style="2" customWidth="1"/>
    <col min="2" max="2" width="34.7916666666667" style="2" customWidth="1"/>
    <col min="3" max="3" width="8.6" style="2" customWidth="1"/>
    <col min="4" max="4" width="14.8166666666667" style="2" customWidth="1"/>
    <col min="5" max="5" width="17.85" style="3" customWidth="1"/>
    <col min="6" max="6" width="13.2166666666667" style="4" customWidth="1"/>
    <col min="7" max="7" width="14.4583333333333" style="4" customWidth="1"/>
    <col min="8" max="8" width="16.25" style="4" customWidth="1"/>
    <col min="9" max="9" width="13.2166666666667" style="5" hidden="1" customWidth="1"/>
    <col min="10" max="10" width="42.3166666666667" style="2" customWidth="1"/>
    <col min="11" max="11" width="17.4916666666667" style="6" customWidth="1"/>
    <col min="12" max="16384" width="8.875" style="7"/>
  </cols>
  <sheetData>
    <row r="1" ht="51" customHeight="1" spans="1:11">
      <c r="A1" s="8" t="s">
        <v>94</v>
      </c>
      <c r="B1" s="8"/>
      <c r="C1" s="8"/>
      <c r="D1" s="8"/>
      <c r="E1" s="9"/>
      <c r="F1" s="10"/>
      <c r="G1" s="10"/>
      <c r="H1" s="10"/>
      <c r="I1" s="29"/>
      <c r="J1" s="8"/>
      <c r="K1" s="8"/>
    </row>
    <row r="2" ht="38" customHeight="1" spans="1:11">
      <c r="A2" s="11"/>
      <c r="B2" s="11"/>
      <c r="C2" s="11"/>
      <c r="D2" s="11"/>
      <c r="E2" s="12"/>
      <c r="F2" s="13"/>
      <c r="G2" s="13"/>
      <c r="H2" s="13"/>
      <c r="I2" s="30"/>
      <c r="J2" s="11"/>
      <c r="K2" s="11"/>
    </row>
    <row r="3" ht="59" customHeight="1" spans="1:11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7" t="s">
        <v>7</v>
      </c>
      <c r="H3" s="17" t="s">
        <v>8</v>
      </c>
      <c r="I3" s="31"/>
      <c r="J3" s="32" t="s">
        <v>9</v>
      </c>
      <c r="K3" s="14" t="s">
        <v>10</v>
      </c>
    </row>
    <row r="4" s="1" customFormat="1" ht="60" customHeight="1" spans="1:11">
      <c r="A4" s="18">
        <v>1</v>
      </c>
      <c r="B4" s="19" t="s">
        <v>38</v>
      </c>
      <c r="C4" s="19" t="s">
        <v>39</v>
      </c>
      <c r="D4" s="18" t="s">
        <v>40</v>
      </c>
      <c r="E4" s="20">
        <v>30.083</v>
      </c>
      <c r="F4" s="21">
        <v>10</v>
      </c>
      <c r="G4" s="22">
        <f t="shared" ref="G4:G33" si="0">ROUND(F4*E4,0)</f>
        <v>301</v>
      </c>
      <c r="H4" s="23">
        <f t="shared" ref="H4:H36" si="1">G4*6</f>
        <v>1806</v>
      </c>
      <c r="I4" s="33"/>
      <c r="J4" s="34" t="s">
        <v>17</v>
      </c>
      <c r="K4" s="35"/>
    </row>
    <row r="5" s="1" customFormat="1" ht="60" customHeight="1" spans="1:11">
      <c r="A5" s="18">
        <v>2</v>
      </c>
      <c r="B5" s="24" t="s">
        <v>41</v>
      </c>
      <c r="C5" s="19" t="s">
        <v>39</v>
      </c>
      <c r="D5" s="18" t="s">
        <v>42</v>
      </c>
      <c r="E5" s="20">
        <v>30.083</v>
      </c>
      <c r="F5" s="21">
        <v>10</v>
      </c>
      <c r="G5" s="22">
        <f t="shared" si="0"/>
        <v>301</v>
      </c>
      <c r="H5" s="23">
        <f t="shared" si="1"/>
        <v>1806</v>
      </c>
      <c r="I5" s="33"/>
      <c r="J5" s="34" t="s">
        <v>17</v>
      </c>
      <c r="K5" s="35"/>
    </row>
    <row r="6" s="1" customFormat="1" ht="60" customHeight="1" spans="1:11">
      <c r="A6" s="18">
        <v>3</v>
      </c>
      <c r="B6" s="24" t="s">
        <v>43</v>
      </c>
      <c r="C6" s="19" t="s">
        <v>39</v>
      </c>
      <c r="D6" s="18" t="s">
        <v>42</v>
      </c>
      <c r="E6" s="25">
        <v>91.6787</v>
      </c>
      <c r="F6" s="21">
        <v>6</v>
      </c>
      <c r="G6" s="22">
        <f t="shared" si="0"/>
        <v>550</v>
      </c>
      <c r="H6" s="23">
        <f t="shared" si="1"/>
        <v>3300</v>
      </c>
      <c r="I6" s="33"/>
      <c r="J6" s="34" t="s">
        <v>17</v>
      </c>
      <c r="K6" s="35"/>
    </row>
    <row r="7" s="1" customFormat="1" ht="60" customHeight="1" spans="1:11">
      <c r="A7" s="18">
        <v>4</v>
      </c>
      <c r="B7" s="24" t="s">
        <v>44</v>
      </c>
      <c r="C7" s="19" t="s">
        <v>39</v>
      </c>
      <c r="D7" s="18" t="s">
        <v>40</v>
      </c>
      <c r="E7" s="25">
        <v>37.1172</v>
      </c>
      <c r="F7" s="21">
        <v>9</v>
      </c>
      <c r="G7" s="22">
        <f t="shared" si="0"/>
        <v>334</v>
      </c>
      <c r="H7" s="23">
        <f t="shared" si="1"/>
        <v>2004</v>
      </c>
      <c r="I7" s="33"/>
      <c r="J7" s="34" t="s">
        <v>17</v>
      </c>
      <c r="K7" s="35"/>
    </row>
    <row r="8" s="1" customFormat="1" ht="60" customHeight="1" spans="1:11">
      <c r="A8" s="18">
        <v>5</v>
      </c>
      <c r="B8" s="24" t="s">
        <v>45</v>
      </c>
      <c r="C8" s="19" t="s">
        <v>39</v>
      </c>
      <c r="D8" s="18" t="s">
        <v>46</v>
      </c>
      <c r="E8" s="25">
        <v>87.4168</v>
      </c>
      <c r="F8" s="21">
        <v>8</v>
      </c>
      <c r="G8" s="22">
        <f t="shared" si="0"/>
        <v>699</v>
      </c>
      <c r="H8" s="23">
        <f t="shared" si="1"/>
        <v>4194</v>
      </c>
      <c r="I8" s="33"/>
      <c r="J8" s="34" t="s">
        <v>17</v>
      </c>
      <c r="K8" s="35"/>
    </row>
    <row r="9" s="1" customFormat="1" ht="60" customHeight="1" spans="1:11">
      <c r="A9" s="18">
        <v>6</v>
      </c>
      <c r="B9" s="24" t="s">
        <v>47</v>
      </c>
      <c r="C9" s="19" t="s">
        <v>39</v>
      </c>
      <c r="D9" s="18" t="s">
        <v>13</v>
      </c>
      <c r="E9" s="25">
        <v>64.4724</v>
      </c>
      <c r="F9" s="21">
        <v>10</v>
      </c>
      <c r="G9" s="22">
        <f t="shared" si="0"/>
        <v>645</v>
      </c>
      <c r="H9" s="23">
        <f t="shared" si="1"/>
        <v>3870</v>
      </c>
      <c r="I9" s="33"/>
      <c r="J9" s="34" t="s">
        <v>17</v>
      </c>
      <c r="K9" s="35"/>
    </row>
    <row r="10" s="1" customFormat="1" ht="60" customHeight="1" spans="1:11">
      <c r="A10" s="18">
        <v>7</v>
      </c>
      <c r="B10" s="24" t="s">
        <v>48</v>
      </c>
      <c r="C10" s="19" t="s">
        <v>39</v>
      </c>
      <c r="D10" s="18" t="s">
        <v>13</v>
      </c>
      <c r="E10" s="25">
        <v>41.1448</v>
      </c>
      <c r="F10" s="21">
        <v>6</v>
      </c>
      <c r="G10" s="22">
        <f t="shared" si="0"/>
        <v>247</v>
      </c>
      <c r="H10" s="23">
        <f t="shared" si="1"/>
        <v>1482</v>
      </c>
      <c r="I10" s="33"/>
      <c r="J10" s="34" t="s">
        <v>17</v>
      </c>
      <c r="K10" s="35"/>
    </row>
    <row r="11" s="1" customFormat="1" ht="60" customHeight="1" spans="1:11">
      <c r="A11" s="18">
        <v>8</v>
      </c>
      <c r="B11" s="24" t="s">
        <v>49</v>
      </c>
      <c r="C11" s="19" t="s">
        <v>39</v>
      </c>
      <c r="D11" s="18" t="s">
        <v>40</v>
      </c>
      <c r="E11" s="25">
        <v>51.6408</v>
      </c>
      <c r="F11" s="21">
        <v>8</v>
      </c>
      <c r="G11" s="22">
        <f t="shared" si="0"/>
        <v>413</v>
      </c>
      <c r="H11" s="23">
        <f t="shared" si="1"/>
        <v>2478</v>
      </c>
      <c r="I11" s="33"/>
      <c r="J11" s="34" t="s">
        <v>17</v>
      </c>
      <c r="K11" s="35"/>
    </row>
    <row r="12" s="1" customFormat="1" ht="60" customHeight="1" spans="1:11">
      <c r="A12" s="18">
        <v>9</v>
      </c>
      <c r="B12" s="24" t="s">
        <v>50</v>
      </c>
      <c r="C12" s="19" t="s">
        <v>39</v>
      </c>
      <c r="D12" s="18" t="s">
        <v>51</v>
      </c>
      <c r="E12" s="26">
        <v>115.7</v>
      </c>
      <c r="F12" s="21">
        <v>6</v>
      </c>
      <c r="G12" s="22">
        <f t="shared" si="0"/>
        <v>694</v>
      </c>
      <c r="H12" s="23">
        <f t="shared" si="1"/>
        <v>4164</v>
      </c>
      <c r="I12" s="33"/>
      <c r="J12" s="34" t="s">
        <v>17</v>
      </c>
      <c r="K12" s="35"/>
    </row>
    <row r="13" s="1" customFormat="1" ht="60" customHeight="1" spans="1:11">
      <c r="A13" s="18">
        <v>10</v>
      </c>
      <c r="B13" s="24" t="s">
        <v>52</v>
      </c>
      <c r="C13" s="19" t="s">
        <v>39</v>
      </c>
      <c r="D13" s="18" t="s">
        <v>13</v>
      </c>
      <c r="E13" s="25">
        <v>42.6854</v>
      </c>
      <c r="F13" s="21">
        <v>6</v>
      </c>
      <c r="G13" s="22">
        <f t="shared" si="0"/>
        <v>256</v>
      </c>
      <c r="H13" s="23">
        <f t="shared" si="1"/>
        <v>1536</v>
      </c>
      <c r="I13" s="33"/>
      <c r="J13" s="34" t="s">
        <v>17</v>
      </c>
      <c r="K13" s="35"/>
    </row>
    <row r="14" s="1" customFormat="1" ht="60" customHeight="1" spans="1:11">
      <c r="A14" s="18">
        <v>11</v>
      </c>
      <c r="B14" s="24" t="s">
        <v>53</v>
      </c>
      <c r="C14" s="19" t="s">
        <v>39</v>
      </c>
      <c r="D14" s="18" t="s">
        <v>40</v>
      </c>
      <c r="E14" s="25">
        <v>47.6687</v>
      </c>
      <c r="F14" s="21">
        <v>7</v>
      </c>
      <c r="G14" s="22">
        <f t="shared" si="0"/>
        <v>334</v>
      </c>
      <c r="H14" s="23">
        <f t="shared" si="1"/>
        <v>2004</v>
      </c>
      <c r="I14" s="33"/>
      <c r="J14" s="34" t="s">
        <v>17</v>
      </c>
      <c r="K14" s="35"/>
    </row>
    <row r="15" s="1" customFormat="1" ht="60" customHeight="1" spans="1:11">
      <c r="A15" s="18">
        <v>12</v>
      </c>
      <c r="B15" s="24" t="s">
        <v>54</v>
      </c>
      <c r="C15" s="19" t="s">
        <v>39</v>
      </c>
      <c r="D15" s="18" t="s">
        <v>13</v>
      </c>
      <c r="E15" s="27">
        <v>42.72</v>
      </c>
      <c r="F15" s="21">
        <v>6</v>
      </c>
      <c r="G15" s="22">
        <f t="shared" si="0"/>
        <v>256</v>
      </c>
      <c r="H15" s="23">
        <f t="shared" si="1"/>
        <v>1536</v>
      </c>
      <c r="I15" s="33"/>
      <c r="J15" s="34" t="s">
        <v>17</v>
      </c>
      <c r="K15" s="35"/>
    </row>
    <row r="16" s="1" customFormat="1" ht="60" customHeight="1" spans="1:11">
      <c r="A16" s="18">
        <v>13</v>
      </c>
      <c r="B16" s="24" t="s">
        <v>56</v>
      </c>
      <c r="C16" s="19" t="s">
        <v>39</v>
      </c>
      <c r="D16" s="18" t="s">
        <v>13</v>
      </c>
      <c r="E16" s="25">
        <v>54.4044</v>
      </c>
      <c r="F16" s="21">
        <v>6</v>
      </c>
      <c r="G16" s="22">
        <f t="shared" si="0"/>
        <v>326</v>
      </c>
      <c r="H16" s="23">
        <f t="shared" si="1"/>
        <v>1956</v>
      </c>
      <c r="I16" s="33"/>
      <c r="J16" s="34" t="s">
        <v>17</v>
      </c>
      <c r="K16" s="35"/>
    </row>
    <row r="17" s="1" customFormat="1" ht="60" customHeight="1" spans="1:11">
      <c r="A17" s="18">
        <v>14</v>
      </c>
      <c r="B17" s="24" t="s">
        <v>58</v>
      </c>
      <c r="C17" s="19" t="s">
        <v>39</v>
      </c>
      <c r="D17" s="18" t="s">
        <v>40</v>
      </c>
      <c r="E17" s="25">
        <v>97.9122</v>
      </c>
      <c r="F17" s="21">
        <v>7.5</v>
      </c>
      <c r="G17" s="22">
        <f t="shared" si="0"/>
        <v>734</v>
      </c>
      <c r="H17" s="23">
        <f t="shared" si="1"/>
        <v>4404</v>
      </c>
      <c r="I17" s="33"/>
      <c r="J17" s="34" t="s">
        <v>17</v>
      </c>
      <c r="K17" s="35"/>
    </row>
    <row r="18" s="1" customFormat="1" ht="60" customHeight="1" spans="1:11">
      <c r="A18" s="18">
        <v>15</v>
      </c>
      <c r="B18" s="24" t="s">
        <v>59</v>
      </c>
      <c r="C18" s="19" t="s">
        <v>39</v>
      </c>
      <c r="D18" s="18" t="s">
        <v>60</v>
      </c>
      <c r="E18" s="25">
        <v>59.9517</v>
      </c>
      <c r="F18" s="21">
        <v>6</v>
      </c>
      <c r="G18" s="22">
        <f t="shared" si="0"/>
        <v>360</v>
      </c>
      <c r="H18" s="23">
        <f t="shared" si="1"/>
        <v>2160</v>
      </c>
      <c r="I18" s="33"/>
      <c r="J18" s="34" t="s">
        <v>17</v>
      </c>
      <c r="K18" s="35"/>
    </row>
    <row r="19" s="1" customFormat="1" ht="60" customHeight="1" spans="1:11">
      <c r="A19" s="18">
        <v>16</v>
      </c>
      <c r="B19" s="24" t="s">
        <v>61</v>
      </c>
      <c r="C19" s="19" t="s">
        <v>39</v>
      </c>
      <c r="D19" s="18" t="s">
        <v>42</v>
      </c>
      <c r="E19" s="25">
        <v>58.6428</v>
      </c>
      <c r="F19" s="21">
        <v>5</v>
      </c>
      <c r="G19" s="22">
        <f t="shared" si="0"/>
        <v>293</v>
      </c>
      <c r="H19" s="23">
        <f t="shared" si="1"/>
        <v>1758</v>
      </c>
      <c r="I19" s="33"/>
      <c r="J19" s="34" t="s">
        <v>17</v>
      </c>
      <c r="K19" s="35"/>
    </row>
    <row r="20" s="1" customFormat="1" ht="60" customHeight="1" spans="1:11">
      <c r="A20" s="18">
        <v>17</v>
      </c>
      <c r="B20" s="24" t="s">
        <v>62</v>
      </c>
      <c r="C20" s="19" t="s">
        <v>39</v>
      </c>
      <c r="D20" s="18" t="s">
        <v>21</v>
      </c>
      <c r="E20" s="27">
        <v>24.55</v>
      </c>
      <c r="F20" s="21">
        <v>12</v>
      </c>
      <c r="G20" s="22">
        <f t="shared" si="0"/>
        <v>295</v>
      </c>
      <c r="H20" s="23">
        <f t="shared" si="1"/>
        <v>1770</v>
      </c>
      <c r="I20" s="33"/>
      <c r="J20" s="34" t="s">
        <v>14</v>
      </c>
      <c r="K20" s="35"/>
    </row>
    <row r="21" ht="47" customHeight="1"/>
    <row r="22" ht="41" customHeight="1" spans="10:11">
      <c r="J22" s="36" t="s">
        <v>91</v>
      </c>
      <c r="K22" s="36"/>
    </row>
    <row r="23" ht="47" customHeight="1" spans="10:11">
      <c r="J23" s="37">
        <v>45410</v>
      </c>
      <c r="K23" s="36"/>
    </row>
    <row r="27" spans="8:8">
      <c r="H27" s="28"/>
    </row>
    <row r="35" spans="5:5">
      <c r="E35" s="3" t="s">
        <v>92</v>
      </c>
    </row>
  </sheetData>
  <sheetProtection formatCells="0" insertHyperlinks="0" autoFilter="0"/>
  <mergeCells count="3">
    <mergeCell ref="J22:K22"/>
    <mergeCell ref="J23:K23"/>
    <mergeCell ref="A1:K2"/>
  </mergeCells>
  <printOptions horizontalCentered="1"/>
  <pageMargins left="0.314583333333333" right="0.314583333333333" top="0.432638888888889" bottom="0.156944444444444" header="0.236111111111111" footer="0.156944444444444"/>
  <pageSetup paperSize="9" scale="51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WWO_wpscloud_20201029183058-e6a8f2bf75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商铺</vt:lpstr>
      <vt:lpstr>住宅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关LaaLaa</cp:lastModifiedBy>
  <dcterms:created xsi:type="dcterms:W3CDTF">2017-06-29T16:45:00Z</dcterms:created>
  <cp:lastPrinted>2020-06-09T11:27:00Z</cp:lastPrinted>
  <dcterms:modified xsi:type="dcterms:W3CDTF">2024-05-14T08:28:42Z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785C3D6B18C648BC9CBBEA92E261B825</vt:lpwstr>
  </property>
</Properties>
</file>