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<sst xmlns="http://schemas.openxmlformats.org/spreadsheetml/2006/main" count="306" uniqueCount="171">
  <si>
    <t>附表1</t>
  </si>
  <si>
    <t>2022年第2季度水产保险保费拟补贴对象明细表</t>
  </si>
  <si>
    <t>保险公司名称：中国人民财产保险股份有限公司广州市南沙支公司</t>
  </si>
  <si>
    <t>统计季度：2022 年第  2 季度；</t>
  </si>
  <si>
    <t>序号</t>
  </si>
  <si>
    <t>保单号码</t>
  </si>
  <si>
    <t>保险起始日</t>
  </si>
  <si>
    <t>保险终止日</t>
  </si>
  <si>
    <t>被保险人</t>
  </si>
  <si>
    <t>保险品种</t>
  </si>
  <si>
    <t>每单位种苗单价（元/尾）</t>
  </si>
  <si>
    <t>每单位养殖费用成本（元/斤）</t>
  </si>
  <si>
    <t>渔获期成品重量（斤）</t>
  </si>
  <si>
    <t>每尾保险金额（元/尾）</t>
  </si>
  <si>
    <t>保险数量（尾）</t>
  </si>
  <si>
    <t>保险面积</t>
  </si>
  <si>
    <t>保险金额</t>
  </si>
  <si>
    <t>保险费率</t>
  </si>
  <si>
    <t>保险费（元）</t>
  </si>
  <si>
    <t>镇街</t>
  </si>
  <si>
    <t>保费补助</t>
  </si>
  <si>
    <t>11=8+9*10</t>
  </si>
  <si>
    <t>14=11*12</t>
  </si>
  <si>
    <t>16=14*15</t>
  </si>
  <si>
    <t>17=16*90%</t>
  </si>
  <si>
    <t>PIZ820*************048</t>
  </si>
  <si>
    <t>陈松友</t>
  </si>
  <si>
    <t>加州鲈</t>
  </si>
  <si>
    <t>大岗镇</t>
  </si>
  <si>
    <t>PIZ820*************047</t>
  </si>
  <si>
    <t>黄德祥</t>
  </si>
  <si>
    <t>黄鳍鲷</t>
  </si>
  <si>
    <t>万顷沙镇</t>
  </si>
  <si>
    <t>PIZ820*************046</t>
  </si>
  <si>
    <t>麦康科</t>
  </si>
  <si>
    <t>笋壳鱼</t>
  </si>
  <si>
    <t>PIZ820*************045</t>
  </si>
  <si>
    <t>梁冠开</t>
  </si>
  <si>
    <t>鳗鲡</t>
  </si>
  <si>
    <t>PIZ820*************049</t>
  </si>
  <si>
    <t>李世科</t>
  </si>
  <si>
    <t>东涌镇</t>
  </si>
  <si>
    <t>PIZ820*************050</t>
  </si>
  <si>
    <t>广州市洪锋农业发展有限公司</t>
  </si>
  <si>
    <t>PIZ820*************054</t>
  </si>
  <si>
    <t>黄庆芬</t>
  </si>
  <si>
    <t>草鱼</t>
  </si>
  <si>
    <t>罗非鱼</t>
  </si>
  <si>
    <t>鳙鱼</t>
  </si>
  <si>
    <t>PIZ820*************070</t>
  </si>
  <si>
    <t>何锦坤</t>
  </si>
  <si>
    <t>吻鱼</t>
  </si>
  <si>
    <t>乌鳢（生鱼）</t>
  </si>
  <si>
    <t>PIZ820*************075</t>
  </si>
  <si>
    <t>冯敬滔</t>
  </si>
  <si>
    <t>鲮鱼</t>
  </si>
  <si>
    <t>PIZ820*************084</t>
  </si>
  <si>
    <t>梁建颜</t>
  </si>
  <si>
    <t>叉尾鮰</t>
  </si>
  <si>
    <t>榄核镇</t>
  </si>
  <si>
    <t>PIZ820*************085</t>
  </si>
  <si>
    <t>PIZ820*************086</t>
  </si>
  <si>
    <t>郭伟锋</t>
  </si>
  <si>
    <t>PIZ820*************090</t>
  </si>
  <si>
    <t>广州市乐丰渔业养殖有限公司</t>
  </si>
  <si>
    <t>黄尾鲻</t>
  </si>
  <si>
    <t>龙穴街</t>
  </si>
  <si>
    <t>海鲈</t>
  </si>
  <si>
    <t>PIZ820*************092</t>
  </si>
  <si>
    <t>王广南</t>
  </si>
  <si>
    <t>PIZ820*************103</t>
  </si>
  <si>
    <t>陈浩元</t>
  </si>
  <si>
    <t>甲鱼（水鱼）</t>
  </si>
  <si>
    <t>PIZ820*************105</t>
  </si>
  <si>
    <t>PIZ820*************107</t>
  </si>
  <si>
    <t>郭裕阳</t>
  </si>
  <si>
    <t>PIZ820*************117</t>
  </si>
  <si>
    <t>何泽棠</t>
  </si>
  <si>
    <t>PIZ820*************127</t>
  </si>
  <si>
    <t>苏焯邦</t>
  </si>
  <si>
    <t>PIZ820*************129</t>
  </si>
  <si>
    <t>广州市中心沟水产养殖发展有限公司</t>
  </si>
  <si>
    <t>PIZ820*************131</t>
  </si>
  <si>
    <t>黎锦添</t>
  </si>
  <si>
    <t>黄骨鱼</t>
  </si>
  <si>
    <t>PIZ820*************132</t>
  </si>
  <si>
    <t>梁柱华</t>
  </si>
  <si>
    <t>PIZ820*************133</t>
  </si>
  <si>
    <t>PIZ820*************136</t>
  </si>
  <si>
    <t>高健强</t>
  </si>
  <si>
    <t>PIZ820*************139</t>
  </si>
  <si>
    <t>郭汉英</t>
  </si>
  <si>
    <t>PIZ820*************140</t>
  </si>
  <si>
    <t>杨锦兴</t>
  </si>
  <si>
    <t>PIZ820*************141</t>
  </si>
  <si>
    <t>霍桂林</t>
  </si>
  <si>
    <t>PIZ820*************142</t>
  </si>
  <si>
    <t>高发全</t>
  </si>
  <si>
    <t>PIZ820*************145</t>
  </si>
  <si>
    <t>梁兴和</t>
  </si>
  <si>
    <t>叉尾鮰（大）</t>
  </si>
  <si>
    <t>叉尾鮰（中）</t>
  </si>
  <si>
    <t>叉尾鮰（小）</t>
  </si>
  <si>
    <t>PIZ820*************143</t>
  </si>
  <si>
    <t>PIZ820*************147</t>
  </si>
  <si>
    <t>郭浩文</t>
  </si>
  <si>
    <t>PIZ820*************149</t>
  </si>
  <si>
    <t>罗惠萍</t>
  </si>
  <si>
    <t>PIZ820*************151</t>
  </si>
  <si>
    <t>冼梓冲</t>
  </si>
  <si>
    <t>加州鲈（小）</t>
  </si>
  <si>
    <t>PIZ820*************154</t>
  </si>
  <si>
    <t>叶志明</t>
  </si>
  <si>
    <t>PIZ820*************156</t>
  </si>
  <si>
    <t>郭锡华</t>
  </si>
  <si>
    <t>PIZ820*************159</t>
  </si>
  <si>
    <t>杜俊贤</t>
  </si>
  <si>
    <t>横沥镇</t>
  </si>
  <si>
    <t>PIZ820*************160</t>
  </si>
  <si>
    <t>马志强</t>
  </si>
  <si>
    <t>PIZ820*************166</t>
  </si>
  <si>
    <t>广州市一帆水产科技有限公司</t>
  </si>
  <si>
    <t>现代农业集团围垦公司</t>
  </si>
  <si>
    <t>桂花鱼（大）</t>
  </si>
  <si>
    <t>PIZ820*************165</t>
  </si>
  <si>
    <t>草鱼（统）</t>
  </si>
  <si>
    <t>草鱼（大）</t>
  </si>
  <si>
    <t>鳙鱼（大）</t>
  </si>
  <si>
    <t>鳙鱼（统）</t>
  </si>
  <si>
    <t>PIZ820*************167</t>
  </si>
  <si>
    <t>广州铭华水产养殖技术有限公司</t>
  </si>
  <si>
    <t>桂花鱼</t>
  </si>
  <si>
    <t>PIZ820*************168</t>
  </si>
  <si>
    <t>PIZ820*************171</t>
  </si>
  <si>
    <t>吴炳辉</t>
  </si>
  <si>
    <t>PIZ820*************169</t>
  </si>
  <si>
    <t>黄伟东</t>
  </si>
  <si>
    <t>PIZ820*************173</t>
  </si>
  <si>
    <t>陈伟标</t>
  </si>
  <si>
    <t>PIZ820*************174</t>
  </si>
  <si>
    <t>PIZ820*************172</t>
  </si>
  <si>
    <t>黄顺钊</t>
  </si>
  <si>
    <t>PIZ820*************178</t>
  </si>
  <si>
    <t>苏增金</t>
  </si>
  <si>
    <t>PIZ820*************177</t>
  </si>
  <si>
    <t>杜伟邺</t>
  </si>
  <si>
    <t>乌头鲻</t>
  </si>
  <si>
    <t>PIZ820*************179</t>
  </si>
  <si>
    <t>袁焕英</t>
  </si>
  <si>
    <t>PIZ820*************184</t>
  </si>
  <si>
    <t>PIZ820*************144</t>
  </si>
  <si>
    <t>PIZ820*************150</t>
  </si>
  <si>
    <t>何日泉</t>
  </si>
  <si>
    <t>PIZ820*************157</t>
  </si>
  <si>
    <t>麦桂泉</t>
  </si>
  <si>
    <t>PIZ820*************170</t>
  </si>
  <si>
    <t>高杰星</t>
  </si>
  <si>
    <t>金鼓鱼</t>
  </si>
  <si>
    <t>黑鳍鲷</t>
  </si>
  <si>
    <t>PIZ820*************185</t>
  </si>
  <si>
    <t>郭嘉辉</t>
  </si>
  <si>
    <t>PIZ820*************206</t>
  </si>
  <si>
    <t>恒兴（广州）渔业发展有限公司天益分公司</t>
  </si>
  <si>
    <t>PIZ820*************203</t>
  </si>
  <si>
    <t>广州市诚一水产养殖有限公司</t>
  </si>
  <si>
    <t>草鱼（统鲩）</t>
  </si>
  <si>
    <t>草鱼（大鲩）</t>
  </si>
  <si>
    <t>鲢鱼</t>
  </si>
  <si>
    <t>PIZ820*************202</t>
  </si>
  <si>
    <t>PIZ820*************199</t>
  </si>
  <si>
    <t>说明：1、上表“每单位种苗单价”“每单位养殖费用成本”根据各区发布“主要水产品养殖物化成本分类明细表”确定，“渔获期成品重量”“保险数量”根据养殖户实际养殖情况确定，“保险费率”根据不同保险期限和保险责任确定。2、每尾保险金额=每单位种苗单价+每单位养殖费用成本*渔获期成品重量。3、保险费=每尾保险金额*保险数量*保险费率。</t>
  </si>
</sst>
</file>

<file path=xl/styles.xml><?xml version="1.0" encoding="utf-8"?>
<styleSheet xmlns="http://schemas.openxmlformats.org/spreadsheetml/2006/main">
  <numFmts count="9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.00_ "/>
    <numFmt numFmtId="179" formatCode="yyyy/m/d;@"/>
    <numFmt numFmtId="180" formatCode="0.0%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E79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9" fillId="1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50" applyFill="1"/>
    <xf numFmtId="0" fontId="2" fillId="0" borderId="0" xfId="35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35" applyNumberFormat="1" applyFill="1" applyAlignment="1">
      <alignment horizontal="center" vertical="center"/>
    </xf>
    <xf numFmtId="0" fontId="1" fillId="0" borderId="0" xfId="35" applyFill="1" applyAlignment="1">
      <alignment horizontal="center" vertical="center"/>
    </xf>
    <xf numFmtId="0" fontId="1" fillId="0" borderId="0" xfId="35" applyFill="1" applyAlignment="1">
      <alignment horizontal="center"/>
    </xf>
    <xf numFmtId="0" fontId="1" fillId="0" borderId="0" xfId="35" applyFill="1" applyAlignment="1">
      <alignment horizontal="center" wrapText="1"/>
    </xf>
    <xf numFmtId="177" fontId="1" fillId="0" borderId="0" xfId="35" applyNumberFormat="1" applyFill="1" applyAlignment="1">
      <alignment horizontal="center"/>
    </xf>
    <xf numFmtId="176" fontId="1" fillId="0" borderId="0" xfId="35" applyNumberFormat="1" applyFill="1" applyAlignment="1">
      <alignment horizontal="center"/>
    </xf>
    <xf numFmtId="0" fontId="1" fillId="0" borderId="0" xfId="35" applyFill="1"/>
    <xf numFmtId="0" fontId="1" fillId="0" borderId="0" xfId="0" applyNumberFormat="1" applyFont="1" applyFill="1" applyAlignment="1">
      <alignment horizontal="left" vertical="center"/>
    </xf>
    <xf numFmtId="0" fontId="1" fillId="0" borderId="0" xfId="50" applyFill="1" applyAlignment="1">
      <alignment wrapText="1"/>
    </xf>
    <xf numFmtId="0" fontId="3" fillId="0" borderId="0" xfId="35" applyNumberFormat="1" applyFont="1" applyFill="1" applyAlignment="1">
      <alignment horizontal="center"/>
    </xf>
    <xf numFmtId="0" fontId="4" fillId="0" borderId="1" xfId="52" applyNumberFormat="1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5" fillId="0" borderId="2" xfId="35" applyNumberFormat="1" applyFont="1" applyFill="1" applyBorder="1" applyAlignment="1">
      <alignment horizontal="center" vertical="center" wrapText="1"/>
    </xf>
    <xf numFmtId="0" fontId="5" fillId="0" borderId="2" xfId="35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14" fontId="6" fillId="0" borderId="3" xfId="50" applyNumberFormat="1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14" fontId="6" fillId="0" borderId="4" xfId="50" applyNumberFormat="1" applyFont="1" applyFill="1" applyBorder="1" applyAlignment="1">
      <alignment horizontal="center" vertical="center"/>
    </xf>
    <xf numFmtId="178" fontId="6" fillId="0" borderId="4" xfId="50" applyNumberFormat="1" applyFont="1" applyFill="1" applyBorder="1" applyAlignment="1">
      <alignment horizontal="center" vertical="center" wrapText="1"/>
    </xf>
    <xf numFmtId="178" fontId="6" fillId="0" borderId="3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/>
    </xf>
    <xf numFmtId="179" fontId="6" fillId="0" borderId="3" xfId="50" applyNumberFormat="1" applyFont="1" applyFill="1" applyBorder="1" applyAlignment="1">
      <alignment horizontal="center" vertical="center"/>
    </xf>
    <xf numFmtId="179" fontId="6" fillId="0" borderId="4" xfId="50" applyNumberFormat="1" applyFont="1" applyFill="1" applyBorder="1" applyAlignment="1">
      <alignment horizontal="center" vertical="center"/>
    </xf>
    <xf numFmtId="0" fontId="6" fillId="0" borderId="4" xfId="50" applyNumberFormat="1" applyFont="1" applyFill="1" applyBorder="1" applyAlignment="1">
      <alignment horizontal="center" vertical="center"/>
    </xf>
    <xf numFmtId="0" fontId="6" fillId="0" borderId="4" xfId="50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center" vertical="center" wrapText="1"/>
    </xf>
    <xf numFmtId="0" fontId="6" fillId="0" borderId="5" xfId="50" applyNumberFormat="1" applyFont="1" applyFill="1" applyBorder="1" applyAlignment="1">
      <alignment horizontal="center" vertical="center" wrapText="1"/>
    </xf>
    <xf numFmtId="0" fontId="6" fillId="0" borderId="5" xfId="50" applyNumberFormat="1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center" vertical="center"/>
    </xf>
    <xf numFmtId="179" fontId="6" fillId="0" borderId="5" xfId="50" applyNumberFormat="1" applyFont="1" applyFill="1" applyBorder="1" applyAlignment="1">
      <alignment horizontal="center" vertical="center"/>
    </xf>
    <xf numFmtId="0" fontId="6" fillId="0" borderId="0" xfId="50" applyFont="1" applyFill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14" fontId="6" fillId="0" borderId="2" xfId="50" applyNumberFormat="1" applyFont="1" applyFill="1" applyBorder="1" applyAlignment="1">
      <alignment horizontal="center" vertical="center"/>
    </xf>
    <xf numFmtId="179" fontId="6" fillId="0" borderId="2" xfId="5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  <xf numFmtId="176" fontId="1" fillId="0" borderId="0" xfId="50" applyNumberFormat="1" applyFill="1"/>
    <xf numFmtId="177" fontId="4" fillId="0" borderId="0" xfId="54" applyNumberFormat="1" applyFont="1" applyFill="1" applyBorder="1" applyAlignment="1">
      <alignment horizontal="center" vertical="center" wrapText="1"/>
    </xf>
    <xf numFmtId="176" fontId="4" fillId="0" borderId="0" xfId="54" applyNumberFormat="1" applyFont="1" applyFill="1" applyBorder="1" applyAlignment="1">
      <alignment horizontal="center" vertical="center" wrapText="1"/>
    </xf>
    <xf numFmtId="0" fontId="7" fillId="0" borderId="0" xfId="51" applyFont="1" applyFill="1" applyAlignment="1">
      <alignment horizontal="center" vertical="center" wrapText="1"/>
    </xf>
    <xf numFmtId="177" fontId="5" fillId="0" borderId="2" xfId="35" applyNumberFormat="1" applyFont="1" applyFill="1" applyBorder="1" applyAlignment="1">
      <alignment horizontal="center" vertical="center" wrapText="1"/>
    </xf>
    <xf numFmtId="176" fontId="5" fillId="0" borderId="2" xfId="35" applyNumberFormat="1" applyFont="1" applyFill="1" applyBorder="1" applyAlignment="1">
      <alignment horizontal="center" vertical="center" wrapText="1"/>
    </xf>
    <xf numFmtId="0" fontId="1" fillId="0" borderId="0" xfId="35" applyFill="1" applyAlignment="1">
      <alignment vertical="center"/>
    </xf>
    <xf numFmtId="0" fontId="8" fillId="0" borderId="3" xfId="50" applyFont="1" applyFill="1" applyBorder="1" applyAlignment="1">
      <alignment horizontal="center" vertical="center" wrapText="1"/>
    </xf>
    <xf numFmtId="180" fontId="6" fillId="0" borderId="3" xfId="50" applyNumberFormat="1" applyFont="1" applyFill="1" applyBorder="1" applyAlignment="1">
      <alignment horizontal="center" vertical="center" wrapText="1"/>
    </xf>
    <xf numFmtId="0" fontId="6" fillId="2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6" fillId="3" borderId="3" xfId="50" applyFont="1" applyFill="1" applyBorder="1" applyAlignment="1">
      <alignment horizontal="center" vertical="center" wrapText="1"/>
    </xf>
    <xf numFmtId="0" fontId="6" fillId="4" borderId="3" xfId="50" applyFont="1" applyFill="1" applyBorder="1" applyAlignment="1">
      <alignment horizontal="center" vertical="center" wrapText="1"/>
    </xf>
    <xf numFmtId="180" fontId="6" fillId="0" borderId="4" xfId="50" applyNumberFormat="1" applyFont="1" applyFill="1" applyBorder="1" applyAlignment="1">
      <alignment horizontal="center" vertical="center" wrapText="1"/>
    </xf>
    <xf numFmtId="0" fontId="6" fillId="2" borderId="4" xfId="50" applyFont="1" applyFill="1" applyBorder="1" applyAlignment="1">
      <alignment horizontal="center" vertical="center" wrapText="1"/>
    </xf>
    <xf numFmtId="0" fontId="8" fillId="0" borderId="4" xfId="50" applyFont="1" applyFill="1" applyBorder="1" applyAlignment="1">
      <alignment horizontal="center" vertical="center" wrapText="1"/>
    </xf>
    <xf numFmtId="0" fontId="6" fillId="4" borderId="4" xfId="50" applyFont="1" applyFill="1" applyBorder="1" applyAlignment="1">
      <alignment horizontal="center" vertical="center" wrapText="1"/>
    </xf>
    <xf numFmtId="178" fontId="6" fillId="4" borderId="4" xfId="50" applyNumberFormat="1" applyFont="1" applyFill="1" applyBorder="1" applyAlignment="1">
      <alignment horizontal="center" vertical="center" wrapText="1"/>
    </xf>
    <xf numFmtId="0" fontId="6" fillId="5" borderId="4" xfId="50" applyFont="1" applyFill="1" applyBorder="1" applyAlignment="1">
      <alignment horizontal="center" vertical="center" wrapText="1"/>
    </xf>
    <xf numFmtId="0" fontId="6" fillId="5" borderId="3" xfId="50" applyFont="1" applyFill="1" applyBorder="1" applyAlignment="1">
      <alignment horizontal="center" vertical="center" wrapText="1"/>
    </xf>
    <xf numFmtId="0" fontId="6" fillId="6" borderId="4" xfId="50" applyFont="1" applyFill="1" applyBorder="1" applyAlignment="1">
      <alignment horizontal="center" vertical="center" wrapText="1"/>
    </xf>
    <xf numFmtId="0" fontId="6" fillId="6" borderId="3" xfId="50" applyFont="1" applyFill="1" applyBorder="1" applyAlignment="1">
      <alignment horizontal="center" vertical="center" wrapText="1"/>
    </xf>
    <xf numFmtId="0" fontId="6" fillId="3" borderId="4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178" fontId="6" fillId="0" borderId="5" xfId="50" applyNumberFormat="1" applyFont="1" applyFill="1" applyBorder="1" applyAlignment="1">
      <alignment horizontal="center" vertical="center"/>
    </xf>
    <xf numFmtId="180" fontId="6" fillId="0" borderId="5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0" fontId="6" fillId="5" borderId="5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178" fontId="6" fillId="0" borderId="4" xfId="50" applyNumberFormat="1" applyFont="1" applyFill="1" applyBorder="1" applyAlignment="1">
      <alignment horizontal="center" vertical="center"/>
    </xf>
    <xf numFmtId="180" fontId="6" fillId="0" borderId="4" xfId="50" applyNumberFormat="1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8" fontId="6" fillId="0" borderId="3" xfId="50" applyNumberFormat="1" applyFont="1" applyFill="1" applyBorder="1" applyAlignment="1">
      <alignment horizontal="center" vertical="center"/>
    </xf>
    <xf numFmtId="180" fontId="6" fillId="0" borderId="3" xfId="50" applyNumberFormat="1" applyFont="1" applyFill="1" applyBorder="1" applyAlignment="1">
      <alignment horizontal="center" vertical="center"/>
    </xf>
    <xf numFmtId="176" fontId="6" fillId="0" borderId="3" xfId="50" applyNumberFormat="1" applyFont="1" applyFill="1" applyBorder="1" applyAlignment="1">
      <alignment horizontal="center" vertical="center"/>
    </xf>
    <xf numFmtId="176" fontId="6" fillId="0" borderId="3" xfId="50" applyNumberFormat="1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/>
    </xf>
    <xf numFmtId="0" fontId="6" fillId="4" borderId="5" xfId="50" applyFont="1" applyFill="1" applyBorder="1" applyAlignment="1">
      <alignment horizontal="center" vertical="center"/>
    </xf>
    <xf numFmtId="0" fontId="8" fillId="0" borderId="4" xfId="50" applyFont="1" applyFill="1" applyBorder="1" applyAlignment="1">
      <alignment horizontal="center" vertical="center"/>
    </xf>
    <xf numFmtId="0" fontId="6" fillId="4" borderId="4" xfId="50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/>
    </xf>
    <xf numFmtId="0" fontId="6" fillId="4" borderId="3" xfId="50" applyFont="1" applyFill="1" applyBorder="1" applyAlignment="1">
      <alignment horizontal="center" vertical="center"/>
    </xf>
    <xf numFmtId="0" fontId="6" fillId="5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178" fontId="6" fillId="0" borderId="2" xfId="50" applyNumberFormat="1" applyFont="1" applyFill="1" applyBorder="1" applyAlignment="1">
      <alignment horizontal="center" vertical="center" wrapText="1"/>
    </xf>
    <xf numFmtId="180" fontId="6" fillId="0" borderId="2" xfId="50" applyNumberFormat="1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178" fontId="6" fillId="0" borderId="2" xfId="50" applyNumberFormat="1" applyFont="1" applyFill="1" applyBorder="1" applyAlignment="1">
      <alignment horizontal="center" vertical="center"/>
    </xf>
    <xf numFmtId="180" fontId="6" fillId="0" borderId="2" xfId="50" applyNumberFormat="1" applyFont="1" applyFill="1" applyBorder="1" applyAlignment="1">
      <alignment horizontal="center" vertical="center"/>
    </xf>
    <xf numFmtId="176" fontId="6" fillId="0" borderId="2" xfId="50" applyNumberFormat="1" applyFont="1" applyFill="1" applyBorder="1" applyAlignment="1">
      <alignment horizontal="center" vertical="center"/>
    </xf>
    <xf numFmtId="0" fontId="6" fillId="2" borderId="2" xfId="50" applyFont="1" applyFill="1" applyBorder="1" applyAlignment="1">
      <alignment horizontal="center" vertical="center"/>
    </xf>
    <xf numFmtId="0" fontId="6" fillId="7" borderId="2" xfId="50" applyFont="1" applyFill="1" applyBorder="1" applyAlignment="1">
      <alignment horizontal="center" vertical="center" wrapText="1"/>
    </xf>
    <xf numFmtId="0" fontId="9" fillId="3" borderId="4" xfId="53" applyFont="1" applyFill="1" applyBorder="1" applyAlignment="1">
      <alignment horizontal="center" vertical="center" wrapText="1"/>
    </xf>
    <xf numFmtId="0" fontId="9" fillId="3" borderId="3" xfId="53" applyFont="1" applyFill="1" applyBorder="1" applyAlignment="1">
      <alignment horizontal="center" vertical="center" wrapText="1"/>
    </xf>
    <xf numFmtId="0" fontId="7" fillId="0" borderId="0" xfId="51" applyFont="1" applyFill="1" applyAlignment="1">
      <alignment vertical="center" wrapText="1"/>
    </xf>
    <xf numFmtId="0" fontId="1" fillId="0" borderId="0" xfId="50" applyFill="1" applyAlignment="1">
      <alignment vertical="center"/>
    </xf>
    <xf numFmtId="0" fontId="10" fillId="0" borderId="0" xfId="35" applyNumberFormat="1" applyFont="1" applyFill="1" applyBorder="1" applyAlignment="1">
      <alignment horizontal="left" wrapText="1"/>
    </xf>
    <xf numFmtId="0" fontId="10" fillId="0" borderId="0" xfId="35" applyFont="1" applyFill="1" applyBorder="1" applyAlignment="1">
      <alignment horizontal="left" vertical="center" wrapText="1"/>
    </xf>
    <xf numFmtId="0" fontId="10" fillId="0" borderId="0" xfId="35" applyFont="1" applyFill="1" applyBorder="1" applyAlignment="1">
      <alignment horizontal="left" wrapText="1"/>
    </xf>
    <xf numFmtId="0" fontId="11" fillId="0" borderId="0" xfId="35" applyNumberFormat="1" applyFont="1" applyFill="1" applyAlignment="1">
      <alignment horizontal="center" vertical="center"/>
    </xf>
    <xf numFmtId="0" fontId="12" fillId="0" borderId="0" xfId="35" applyFont="1" applyFill="1" applyAlignment="1">
      <alignment horizontal="center" wrapText="1"/>
    </xf>
    <xf numFmtId="0" fontId="12" fillId="0" borderId="0" xfId="35" applyFont="1" applyFill="1" applyAlignment="1">
      <alignment horizontal="center"/>
    </xf>
    <xf numFmtId="176" fontId="6" fillId="0" borderId="4" xfId="50" applyNumberFormat="1" applyFont="1" applyFill="1" applyBorder="1" applyAlignment="1">
      <alignment horizontal="center" vertical="center" wrapText="1"/>
    </xf>
    <xf numFmtId="0" fontId="9" fillId="3" borderId="2" xfId="53" applyFont="1" applyFill="1" applyBorder="1" applyAlignment="1">
      <alignment horizontal="center" vertical="center" wrapText="1"/>
    </xf>
    <xf numFmtId="180" fontId="6" fillId="0" borderId="4" xfId="11" applyNumberFormat="1" applyFont="1" applyFill="1" applyBorder="1" applyAlignment="1" applyProtection="1">
      <alignment horizontal="center" vertical="center" wrapText="1"/>
    </xf>
    <xf numFmtId="180" fontId="6" fillId="0" borderId="3" xfId="11" applyNumberFormat="1" applyFont="1" applyFill="1" applyBorder="1" applyAlignment="1" applyProtection="1">
      <alignment horizontal="center" vertical="center" wrapText="1"/>
    </xf>
    <xf numFmtId="0" fontId="6" fillId="7" borderId="5" xfId="50" applyFont="1" applyFill="1" applyBorder="1" applyAlignment="1">
      <alignment horizontal="center" vertical="center" wrapText="1"/>
    </xf>
    <xf numFmtId="0" fontId="6" fillId="7" borderId="4" xfId="50" applyFont="1" applyFill="1" applyBorder="1" applyAlignment="1">
      <alignment horizontal="center" vertical="center" wrapText="1"/>
    </xf>
    <xf numFmtId="0" fontId="6" fillId="7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/>
    </xf>
    <xf numFmtId="178" fontId="6" fillId="3" borderId="4" xfId="50" applyNumberFormat="1" applyFont="1" applyFill="1" applyBorder="1" applyAlignment="1">
      <alignment horizontal="center" vertical="center"/>
    </xf>
    <xf numFmtId="178" fontId="6" fillId="3" borderId="3" xfId="50" applyNumberFormat="1" applyFont="1" applyFill="1" applyBorder="1" applyAlignment="1">
      <alignment horizontal="center" vertical="center"/>
    </xf>
    <xf numFmtId="178" fontId="6" fillId="3" borderId="4" xfId="50" applyNumberFormat="1" applyFont="1" applyFill="1" applyBorder="1" applyAlignment="1">
      <alignment horizontal="center" vertical="center" wrapText="1"/>
    </xf>
    <xf numFmtId="178" fontId="6" fillId="3" borderId="3" xfId="50" applyNumberFormat="1" applyFont="1" applyFill="1" applyBorder="1" applyAlignment="1">
      <alignment horizontal="center" vertical="center" wrapText="1"/>
    </xf>
    <xf numFmtId="178" fontId="6" fillId="2" borderId="4" xfId="50" applyNumberFormat="1" applyFont="1" applyFill="1" applyBorder="1" applyAlignment="1">
      <alignment horizontal="center" vertical="center" wrapText="1"/>
    </xf>
    <xf numFmtId="178" fontId="6" fillId="2" borderId="3" xfId="50" applyNumberFormat="1" applyFont="1" applyFill="1" applyBorder="1" applyAlignment="1">
      <alignment horizontal="center" vertical="center" wrapText="1"/>
    </xf>
    <xf numFmtId="177" fontId="12" fillId="0" borderId="0" xfId="35" applyNumberFormat="1" applyFont="1" applyFill="1" applyAlignment="1">
      <alignment horizontal="center"/>
    </xf>
    <xf numFmtId="176" fontId="12" fillId="0" borderId="0" xfId="35" applyNumberFormat="1" applyFont="1" applyFill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 2 2" xfId="52"/>
    <cellStyle name="常规 4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11"/>
  <sheetViews>
    <sheetView tabSelected="1" workbookViewId="0">
      <selection activeCell="A2" sqref="A2:Q2"/>
    </sheetView>
  </sheetViews>
  <sheetFormatPr defaultColWidth="5" defaultRowHeight="14.25"/>
  <cols>
    <col min="1" max="1" width="4.375" style="4" customWidth="1"/>
    <col min="2" max="2" width="20.75" style="5" customWidth="1"/>
    <col min="3" max="3" width="12.125" style="6" customWidth="1"/>
    <col min="4" max="4" width="11.5" style="6" customWidth="1"/>
    <col min="5" max="5" width="12.625" style="7" customWidth="1"/>
    <col min="6" max="6" width="11.375" style="6" customWidth="1"/>
    <col min="7" max="10" width="10.125" style="6" customWidth="1"/>
    <col min="11" max="11" width="13.25" style="8" customWidth="1"/>
    <col min="12" max="12" width="10.5" style="9" customWidth="1"/>
    <col min="13" max="13" width="16.125" style="9" customWidth="1"/>
    <col min="14" max="14" width="10.125" style="6" customWidth="1"/>
    <col min="15" max="15" width="15.125" style="9" customWidth="1"/>
    <col min="16" max="16" width="12.625" style="10" hidden="1" customWidth="1"/>
    <col min="17" max="17" width="11.25" style="10" customWidth="1"/>
    <col min="18" max="251" width="9" style="10" customWidth="1"/>
    <col min="252" max="252" width="19.875" style="10" customWidth="1"/>
    <col min="253" max="253" width="5" style="10" customWidth="1"/>
    <col min="254" max="255" width="5" style="1"/>
    <col min="256" max="256" width="4.375" style="1" customWidth="1"/>
    <col min="257" max="257" width="4.75" style="1" customWidth="1"/>
    <col min="258" max="258" width="20.75" style="1" customWidth="1"/>
    <col min="259" max="259" width="12.125" style="1" customWidth="1"/>
    <col min="260" max="260" width="11.5" style="1" customWidth="1"/>
    <col min="261" max="261" width="12.625" style="1" customWidth="1"/>
    <col min="262" max="262" width="9.125" style="1" customWidth="1"/>
    <col min="263" max="266" width="10.125" style="1" customWidth="1"/>
    <col min="267" max="267" width="11.875" style="1" customWidth="1"/>
    <col min="268" max="268" width="13.375" style="1" customWidth="1"/>
    <col min="269" max="269" width="16.125" style="1" customWidth="1"/>
    <col min="270" max="270" width="10.125" style="1" customWidth="1"/>
    <col min="271" max="271" width="15.125" style="1" customWidth="1"/>
    <col min="272" max="272" width="12.625" style="1" customWidth="1"/>
    <col min="273" max="507" width="9" style="1" customWidth="1"/>
    <col min="508" max="508" width="19.875" style="1" customWidth="1"/>
    <col min="509" max="509" width="5" style="1" customWidth="1"/>
    <col min="510" max="511" width="5" style="1"/>
    <col min="512" max="512" width="4.375" style="1" customWidth="1"/>
    <col min="513" max="513" width="4.75" style="1" customWidth="1"/>
    <col min="514" max="514" width="20.75" style="1" customWidth="1"/>
    <col min="515" max="515" width="12.125" style="1" customWidth="1"/>
    <col min="516" max="516" width="11.5" style="1" customWidth="1"/>
    <col min="517" max="517" width="12.625" style="1" customWidth="1"/>
    <col min="518" max="518" width="9.125" style="1" customWidth="1"/>
    <col min="519" max="522" width="10.125" style="1" customWidth="1"/>
    <col min="523" max="523" width="11.875" style="1" customWidth="1"/>
    <col min="524" max="524" width="13.375" style="1" customWidth="1"/>
    <col min="525" max="525" width="16.125" style="1" customWidth="1"/>
    <col min="526" max="526" width="10.125" style="1" customWidth="1"/>
    <col min="527" max="527" width="15.125" style="1" customWidth="1"/>
    <col min="528" max="528" width="12.625" style="1" customWidth="1"/>
    <col min="529" max="763" width="9" style="1" customWidth="1"/>
    <col min="764" max="764" width="19.875" style="1" customWidth="1"/>
    <col min="765" max="765" width="5" style="1" customWidth="1"/>
    <col min="766" max="767" width="5" style="1"/>
    <col min="768" max="768" width="4.375" style="1" customWidth="1"/>
    <col min="769" max="769" width="4.75" style="1" customWidth="1"/>
    <col min="770" max="770" width="20.75" style="1" customWidth="1"/>
    <col min="771" max="771" width="12.125" style="1" customWidth="1"/>
    <col min="772" max="772" width="11.5" style="1" customWidth="1"/>
    <col min="773" max="773" width="12.625" style="1" customWidth="1"/>
    <col min="774" max="774" width="9.125" style="1" customWidth="1"/>
    <col min="775" max="778" width="10.125" style="1" customWidth="1"/>
    <col min="779" max="779" width="11.875" style="1" customWidth="1"/>
    <col min="780" max="780" width="13.375" style="1" customWidth="1"/>
    <col min="781" max="781" width="16.125" style="1" customWidth="1"/>
    <col min="782" max="782" width="10.125" style="1" customWidth="1"/>
    <col min="783" max="783" width="15.125" style="1" customWidth="1"/>
    <col min="784" max="784" width="12.625" style="1" customWidth="1"/>
    <col min="785" max="1019" width="9" style="1" customWidth="1"/>
    <col min="1020" max="1020" width="19.875" style="1" customWidth="1"/>
    <col min="1021" max="1021" width="5" style="1" customWidth="1"/>
    <col min="1022" max="1023" width="5" style="1"/>
    <col min="1024" max="1024" width="4.375" style="1" customWidth="1"/>
    <col min="1025" max="1025" width="4.75" style="1" customWidth="1"/>
    <col min="1026" max="1026" width="20.75" style="1" customWidth="1"/>
    <col min="1027" max="1027" width="12.125" style="1" customWidth="1"/>
    <col min="1028" max="1028" width="11.5" style="1" customWidth="1"/>
    <col min="1029" max="1029" width="12.625" style="1" customWidth="1"/>
    <col min="1030" max="1030" width="9.125" style="1" customWidth="1"/>
    <col min="1031" max="1034" width="10.125" style="1" customWidth="1"/>
    <col min="1035" max="1035" width="11.875" style="1" customWidth="1"/>
    <col min="1036" max="1036" width="13.375" style="1" customWidth="1"/>
    <col min="1037" max="1037" width="16.125" style="1" customWidth="1"/>
    <col min="1038" max="1038" width="10.125" style="1" customWidth="1"/>
    <col min="1039" max="1039" width="15.125" style="1" customWidth="1"/>
    <col min="1040" max="1040" width="12.625" style="1" customWidth="1"/>
    <col min="1041" max="1275" width="9" style="1" customWidth="1"/>
    <col min="1276" max="1276" width="19.875" style="1" customWidth="1"/>
    <col min="1277" max="1277" width="5" style="1" customWidth="1"/>
    <col min="1278" max="1279" width="5" style="1"/>
    <col min="1280" max="1280" width="4.375" style="1" customWidth="1"/>
    <col min="1281" max="1281" width="4.75" style="1" customWidth="1"/>
    <col min="1282" max="1282" width="20.75" style="1" customWidth="1"/>
    <col min="1283" max="1283" width="12.125" style="1" customWidth="1"/>
    <col min="1284" max="1284" width="11.5" style="1" customWidth="1"/>
    <col min="1285" max="1285" width="12.625" style="1" customWidth="1"/>
    <col min="1286" max="1286" width="9.125" style="1" customWidth="1"/>
    <col min="1287" max="1290" width="10.125" style="1" customWidth="1"/>
    <col min="1291" max="1291" width="11.875" style="1" customWidth="1"/>
    <col min="1292" max="1292" width="13.375" style="1" customWidth="1"/>
    <col min="1293" max="1293" width="16.125" style="1" customWidth="1"/>
    <col min="1294" max="1294" width="10.125" style="1" customWidth="1"/>
    <col min="1295" max="1295" width="15.125" style="1" customWidth="1"/>
    <col min="1296" max="1296" width="12.625" style="1" customWidth="1"/>
    <col min="1297" max="1531" width="9" style="1" customWidth="1"/>
    <col min="1532" max="1532" width="19.875" style="1" customWidth="1"/>
    <col min="1533" max="1533" width="5" style="1" customWidth="1"/>
    <col min="1534" max="1535" width="5" style="1"/>
    <col min="1536" max="1536" width="4.375" style="1" customWidth="1"/>
    <col min="1537" max="1537" width="4.75" style="1" customWidth="1"/>
    <col min="1538" max="1538" width="20.75" style="1" customWidth="1"/>
    <col min="1539" max="1539" width="12.125" style="1" customWidth="1"/>
    <col min="1540" max="1540" width="11.5" style="1" customWidth="1"/>
    <col min="1541" max="1541" width="12.625" style="1" customWidth="1"/>
    <col min="1542" max="1542" width="9.125" style="1" customWidth="1"/>
    <col min="1543" max="1546" width="10.125" style="1" customWidth="1"/>
    <col min="1547" max="1547" width="11.875" style="1" customWidth="1"/>
    <col min="1548" max="1548" width="13.375" style="1" customWidth="1"/>
    <col min="1549" max="1549" width="16.125" style="1" customWidth="1"/>
    <col min="1550" max="1550" width="10.125" style="1" customWidth="1"/>
    <col min="1551" max="1551" width="15.125" style="1" customWidth="1"/>
    <col min="1552" max="1552" width="12.625" style="1" customWidth="1"/>
    <col min="1553" max="1787" width="9" style="1" customWidth="1"/>
    <col min="1788" max="1788" width="19.875" style="1" customWidth="1"/>
    <col min="1789" max="1789" width="5" style="1" customWidth="1"/>
    <col min="1790" max="1791" width="5" style="1"/>
    <col min="1792" max="1792" width="4.375" style="1" customWidth="1"/>
    <col min="1793" max="1793" width="4.75" style="1" customWidth="1"/>
    <col min="1794" max="1794" width="20.75" style="1" customWidth="1"/>
    <col min="1795" max="1795" width="12.125" style="1" customWidth="1"/>
    <col min="1796" max="1796" width="11.5" style="1" customWidth="1"/>
    <col min="1797" max="1797" width="12.625" style="1" customWidth="1"/>
    <col min="1798" max="1798" width="9.125" style="1" customWidth="1"/>
    <col min="1799" max="1802" width="10.125" style="1" customWidth="1"/>
    <col min="1803" max="1803" width="11.875" style="1" customWidth="1"/>
    <col min="1804" max="1804" width="13.375" style="1" customWidth="1"/>
    <col min="1805" max="1805" width="16.125" style="1" customWidth="1"/>
    <col min="1806" max="1806" width="10.125" style="1" customWidth="1"/>
    <col min="1807" max="1807" width="15.125" style="1" customWidth="1"/>
    <col min="1808" max="1808" width="12.625" style="1" customWidth="1"/>
    <col min="1809" max="2043" width="9" style="1" customWidth="1"/>
    <col min="2044" max="2044" width="19.875" style="1" customWidth="1"/>
    <col min="2045" max="2045" width="5" style="1" customWidth="1"/>
    <col min="2046" max="2047" width="5" style="1"/>
    <col min="2048" max="2048" width="4.375" style="1" customWidth="1"/>
    <col min="2049" max="2049" width="4.75" style="1" customWidth="1"/>
    <col min="2050" max="2050" width="20.75" style="1" customWidth="1"/>
    <col min="2051" max="2051" width="12.125" style="1" customWidth="1"/>
    <col min="2052" max="2052" width="11.5" style="1" customWidth="1"/>
    <col min="2053" max="2053" width="12.625" style="1" customWidth="1"/>
    <col min="2054" max="2054" width="9.125" style="1" customWidth="1"/>
    <col min="2055" max="2058" width="10.125" style="1" customWidth="1"/>
    <col min="2059" max="2059" width="11.875" style="1" customWidth="1"/>
    <col min="2060" max="2060" width="13.375" style="1" customWidth="1"/>
    <col min="2061" max="2061" width="16.125" style="1" customWidth="1"/>
    <col min="2062" max="2062" width="10.125" style="1" customWidth="1"/>
    <col min="2063" max="2063" width="15.125" style="1" customWidth="1"/>
    <col min="2064" max="2064" width="12.625" style="1" customWidth="1"/>
    <col min="2065" max="2299" width="9" style="1" customWidth="1"/>
    <col min="2300" max="2300" width="19.875" style="1" customWidth="1"/>
    <col min="2301" max="2301" width="5" style="1" customWidth="1"/>
    <col min="2302" max="2303" width="5" style="1"/>
    <col min="2304" max="2304" width="4.375" style="1" customWidth="1"/>
    <col min="2305" max="2305" width="4.75" style="1" customWidth="1"/>
    <col min="2306" max="2306" width="20.75" style="1" customWidth="1"/>
    <col min="2307" max="2307" width="12.125" style="1" customWidth="1"/>
    <col min="2308" max="2308" width="11.5" style="1" customWidth="1"/>
    <col min="2309" max="2309" width="12.625" style="1" customWidth="1"/>
    <col min="2310" max="2310" width="9.125" style="1" customWidth="1"/>
    <col min="2311" max="2314" width="10.125" style="1" customWidth="1"/>
    <col min="2315" max="2315" width="11.875" style="1" customWidth="1"/>
    <col min="2316" max="2316" width="13.375" style="1" customWidth="1"/>
    <col min="2317" max="2317" width="16.125" style="1" customWidth="1"/>
    <col min="2318" max="2318" width="10.125" style="1" customWidth="1"/>
    <col min="2319" max="2319" width="15.125" style="1" customWidth="1"/>
    <col min="2320" max="2320" width="12.625" style="1" customWidth="1"/>
    <col min="2321" max="2555" width="9" style="1" customWidth="1"/>
    <col min="2556" max="2556" width="19.875" style="1" customWidth="1"/>
    <col min="2557" max="2557" width="5" style="1" customWidth="1"/>
    <col min="2558" max="2559" width="5" style="1"/>
    <col min="2560" max="2560" width="4.375" style="1" customWidth="1"/>
    <col min="2561" max="2561" width="4.75" style="1" customWidth="1"/>
    <col min="2562" max="2562" width="20.75" style="1" customWidth="1"/>
    <col min="2563" max="2563" width="12.125" style="1" customWidth="1"/>
    <col min="2564" max="2564" width="11.5" style="1" customWidth="1"/>
    <col min="2565" max="2565" width="12.625" style="1" customWidth="1"/>
    <col min="2566" max="2566" width="9.125" style="1" customWidth="1"/>
    <col min="2567" max="2570" width="10.125" style="1" customWidth="1"/>
    <col min="2571" max="2571" width="11.875" style="1" customWidth="1"/>
    <col min="2572" max="2572" width="13.375" style="1" customWidth="1"/>
    <col min="2573" max="2573" width="16.125" style="1" customWidth="1"/>
    <col min="2574" max="2574" width="10.125" style="1" customWidth="1"/>
    <col min="2575" max="2575" width="15.125" style="1" customWidth="1"/>
    <col min="2576" max="2576" width="12.625" style="1" customWidth="1"/>
    <col min="2577" max="2811" width="9" style="1" customWidth="1"/>
    <col min="2812" max="2812" width="19.875" style="1" customWidth="1"/>
    <col min="2813" max="2813" width="5" style="1" customWidth="1"/>
    <col min="2814" max="2815" width="5" style="1"/>
    <col min="2816" max="2816" width="4.375" style="1" customWidth="1"/>
    <col min="2817" max="2817" width="4.75" style="1" customWidth="1"/>
    <col min="2818" max="2818" width="20.75" style="1" customWidth="1"/>
    <col min="2819" max="2819" width="12.125" style="1" customWidth="1"/>
    <col min="2820" max="2820" width="11.5" style="1" customWidth="1"/>
    <col min="2821" max="2821" width="12.625" style="1" customWidth="1"/>
    <col min="2822" max="2822" width="9.125" style="1" customWidth="1"/>
    <col min="2823" max="2826" width="10.125" style="1" customWidth="1"/>
    <col min="2827" max="2827" width="11.875" style="1" customWidth="1"/>
    <col min="2828" max="2828" width="13.375" style="1" customWidth="1"/>
    <col min="2829" max="2829" width="16.125" style="1" customWidth="1"/>
    <col min="2830" max="2830" width="10.125" style="1" customWidth="1"/>
    <col min="2831" max="2831" width="15.125" style="1" customWidth="1"/>
    <col min="2832" max="2832" width="12.625" style="1" customWidth="1"/>
    <col min="2833" max="3067" width="9" style="1" customWidth="1"/>
    <col min="3068" max="3068" width="19.875" style="1" customWidth="1"/>
    <col min="3069" max="3069" width="5" style="1" customWidth="1"/>
    <col min="3070" max="3071" width="5" style="1"/>
    <col min="3072" max="3072" width="4.375" style="1" customWidth="1"/>
    <col min="3073" max="3073" width="4.75" style="1" customWidth="1"/>
    <col min="3074" max="3074" width="20.75" style="1" customWidth="1"/>
    <col min="3075" max="3075" width="12.125" style="1" customWidth="1"/>
    <col min="3076" max="3076" width="11.5" style="1" customWidth="1"/>
    <col min="3077" max="3077" width="12.625" style="1" customWidth="1"/>
    <col min="3078" max="3078" width="9.125" style="1" customWidth="1"/>
    <col min="3079" max="3082" width="10.125" style="1" customWidth="1"/>
    <col min="3083" max="3083" width="11.875" style="1" customWidth="1"/>
    <col min="3084" max="3084" width="13.375" style="1" customWidth="1"/>
    <col min="3085" max="3085" width="16.125" style="1" customWidth="1"/>
    <col min="3086" max="3086" width="10.125" style="1" customWidth="1"/>
    <col min="3087" max="3087" width="15.125" style="1" customWidth="1"/>
    <col min="3088" max="3088" width="12.625" style="1" customWidth="1"/>
    <col min="3089" max="3323" width="9" style="1" customWidth="1"/>
    <col min="3324" max="3324" width="19.875" style="1" customWidth="1"/>
    <col min="3325" max="3325" width="5" style="1" customWidth="1"/>
    <col min="3326" max="3327" width="5" style="1"/>
    <col min="3328" max="3328" width="4.375" style="1" customWidth="1"/>
    <col min="3329" max="3329" width="4.75" style="1" customWidth="1"/>
    <col min="3330" max="3330" width="20.75" style="1" customWidth="1"/>
    <col min="3331" max="3331" width="12.125" style="1" customWidth="1"/>
    <col min="3332" max="3332" width="11.5" style="1" customWidth="1"/>
    <col min="3333" max="3333" width="12.625" style="1" customWidth="1"/>
    <col min="3334" max="3334" width="9.125" style="1" customWidth="1"/>
    <col min="3335" max="3338" width="10.125" style="1" customWidth="1"/>
    <col min="3339" max="3339" width="11.875" style="1" customWidth="1"/>
    <col min="3340" max="3340" width="13.375" style="1" customWidth="1"/>
    <col min="3341" max="3341" width="16.125" style="1" customWidth="1"/>
    <col min="3342" max="3342" width="10.125" style="1" customWidth="1"/>
    <col min="3343" max="3343" width="15.125" style="1" customWidth="1"/>
    <col min="3344" max="3344" width="12.625" style="1" customWidth="1"/>
    <col min="3345" max="3579" width="9" style="1" customWidth="1"/>
    <col min="3580" max="3580" width="19.875" style="1" customWidth="1"/>
    <col min="3581" max="3581" width="5" style="1" customWidth="1"/>
    <col min="3582" max="3583" width="5" style="1"/>
    <col min="3584" max="3584" width="4.375" style="1" customWidth="1"/>
    <col min="3585" max="3585" width="4.75" style="1" customWidth="1"/>
    <col min="3586" max="3586" width="20.75" style="1" customWidth="1"/>
    <col min="3587" max="3587" width="12.125" style="1" customWidth="1"/>
    <col min="3588" max="3588" width="11.5" style="1" customWidth="1"/>
    <col min="3589" max="3589" width="12.625" style="1" customWidth="1"/>
    <col min="3590" max="3590" width="9.125" style="1" customWidth="1"/>
    <col min="3591" max="3594" width="10.125" style="1" customWidth="1"/>
    <col min="3595" max="3595" width="11.875" style="1" customWidth="1"/>
    <col min="3596" max="3596" width="13.375" style="1" customWidth="1"/>
    <col min="3597" max="3597" width="16.125" style="1" customWidth="1"/>
    <col min="3598" max="3598" width="10.125" style="1" customWidth="1"/>
    <col min="3599" max="3599" width="15.125" style="1" customWidth="1"/>
    <col min="3600" max="3600" width="12.625" style="1" customWidth="1"/>
    <col min="3601" max="3835" width="9" style="1" customWidth="1"/>
    <col min="3836" max="3836" width="19.875" style="1" customWidth="1"/>
    <col min="3837" max="3837" width="5" style="1" customWidth="1"/>
    <col min="3838" max="3839" width="5" style="1"/>
    <col min="3840" max="3840" width="4.375" style="1" customWidth="1"/>
    <col min="3841" max="3841" width="4.75" style="1" customWidth="1"/>
    <col min="3842" max="3842" width="20.75" style="1" customWidth="1"/>
    <col min="3843" max="3843" width="12.125" style="1" customWidth="1"/>
    <col min="3844" max="3844" width="11.5" style="1" customWidth="1"/>
    <col min="3845" max="3845" width="12.625" style="1" customWidth="1"/>
    <col min="3846" max="3846" width="9.125" style="1" customWidth="1"/>
    <col min="3847" max="3850" width="10.125" style="1" customWidth="1"/>
    <col min="3851" max="3851" width="11.875" style="1" customWidth="1"/>
    <col min="3852" max="3852" width="13.375" style="1" customWidth="1"/>
    <col min="3853" max="3853" width="16.125" style="1" customWidth="1"/>
    <col min="3854" max="3854" width="10.125" style="1" customWidth="1"/>
    <col min="3855" max="3855" width="15.125" style="1" customWidth="1"/>
    <col min="3856" max="3856" width="12.625" style="1" customWidth="1"/>
    <col min="3857" max="4091" width="9" style="1" customWidth="1"/>
    <col min="4092" max="4092" width="19.875" style="1" customWidth="1"/>
    <col min="4093" max="4093" width="5" style="1" customWidth="1"/>
    <col min="4094" max="4095" width="5" style="1"/>
    <col min="4096" max="4096" width="4.375" style="1" customWidth="1"/>
    <col min="4097" max="4097" width="4.75" style="1" customWidth="1"/>
    <col min="4098" max="4098" width="20.75" style="1" customWidth="1"/>
    <col min="4099" max="4099" width="12.125" style="1" customWidth="1"/>
    <col min="4100" max="4100" width="11.5" style="1" customWidth="1"/>
    <col min="4101" max="4101" width="12.625" style="1" customWidth="1"/>
    <col min="4102" max="4102" width="9.125" style="1" customWidth="1"/>
    <col min="4103" max="4106" width="10.125" style="1" customWidth="1"/>
    <col min="4107" max="4107" width="11.875" style="1" customWidth="1"/>
    <col min="4108" max="4108" width="13.375" style="1" customWidth="1"/>
    <col min="4109" max="4109" width="16.125" style="1" customWidth="1"/>
    <col min="4110" max="4110" width="10.125" style="1" customWidth="1"/>
    <col min="4111" max="4111" width="15.125" style="1" customWidth="1"/>
    <col min="4112" max="4112" width="12.625" style="1" customWidth="1"/>
    <col min="4113" max="4347" width="9" style="1" customWidth="1"/>
    <col min="4348" max="4348" width="19.875" style="1" customWidth="1"/>
    <col min="4349" max="4349" width="5" style="1" customWidth="1"/>
    <col min="4350" max="4351" width="5" style="1"/>
    <col min="4352" max="4352" width="4.375" style="1" customWidth="1"/>
    <col min="4353" max="4353" width="4.75" style="1" customWidth="1"/>
    <col min="4354" max="4354" width="20.75" style="1" customWidth="1"/>
    <col min="4355" max="4355" width="12.125" style="1" customWidth="1"/>
    <col min="4356" max="4356" width="11.5" style="1" customWidth="1"/>
    <col min="4357" max="4357" width="12.625" style="1" customWidth="1"/>
    <col min="4358" max="4358" width="9.125" style="1" customWidth="1"/>
    <col min="4359" max="4362" width="10.125" style="1" customWidth="1"/>
    <col min="4363" max="4363" width="11.875" style="1" customWidth="1"/>
    <col min="4364" max="4364" width="13.375" style="1" customWidth="1"/>
    <col min="4365" max="4365" width="16.125" style="1" customWidth="1"/>
    <col min="4366" max="4366" width="10.125" style="1" customWidth="1"/>
    <col min="4367" max="4367" width="15.125" style="1" customWidth="1"/>
    <col min="4368" max="4368" width="12.625" style="1" customWidth="1"/>
    <col min="4369" max="4603" width="9" style="1" customWidth="1"/>
    <col min="4604" max="4604" width="19.875" style="1" customWidth="1"/>
    <col min="4605" max="4605" width="5" style="1" customWidth="1"/>
    <col min="4606" max="4607" width="5" style="1"/>
    <col min="4608" max="4608" width="4.375" style="1" customWidth="1"/>
    <col min="4609" max="4609" width="4.75" style="1" customWidth="1"/>
    <col min="4610" max="4610" width="20.75" style="1" customWidth="1"/>
    <col min="4611" max="4611" width="12.125" style="1" customWidth="1"/>
    <col min="4612" max="4612" width="11.5" style="1" customWidth="1"/>
    <col min="4613" max="4613" width="12.625" style="1" customWidth="1"/>
    <col min="4614" max="4614" width="9.125" style="1" customWidth="1"/>
    <col min="4615" max="4618" width="10.125" style="1" customWidth="1"/>
    <col min="4619" max="4619" width="11.875" style="1" customWidth="1"/>
    <col min="4620" max="4620" width="13.375" style="1" customWidth="1"/>
    <col min="4621" max="4621" width="16.125" style="1" customWidth="1"/>
    <col min="4622" max="4622" width="10.125" style="1" customWidth="1"/>
    <col min="4623" max="4623" width="15.125" style="1" customWidth="1"/>
    <col min="4624" max="4624" width="12.625" style="1" customWidth="1"/>
    <col min="4625" max="4859" width="9" style="1" customWidth="1"/>
    <col min="4860" max="4860" width="19.875" style="1" customWidth="1"/>
    <col min="4861" max="4861" width="5" style="1" customWidth="1"/>
    <col min="4862" max="4863" width="5" style="1"/>
    <col min="4864" max="4864" width="4.375" style="1" customWidth="1"/>
    <col min="4865" max="4865" width="4.75" style="1" customWidth="1"/>
    <col min="4866" max="4866" width="20.75" style="1" customWidth="1"/>
    <col min="4867" max="4867" width="12.125" style="1" customWidth="1"/>
    <col min="4868" max="4868" width="11.5" style="1" customWidth="1"/>
    <col min="4869" max="4869" width="12.625" style="1" customWidth="1"/>
    <col min="4870" max="4870" width="9.125" style="1" customWidth="1"/>
    <col min="4871" max="4874" width="10.125" style="1" customWidth="1"/>
    <col min="4875" max="4875" width="11.875" style="1" customWidth="1"/>
    <col min="4876" max="4876" width="13.375" style="1" customWidth="1"/>
    <col min="4877" max="4877" width="16.125" style="1" customWidth="1"/>
    <col min="4878" max="4878" width="10.125" style="1" customWidth="1"/>
    <col min="4879" max="4879" width="15.125" style="1" customWidth="1"/>
    <col min="4880" max="4880" width="12.625" style="1" customWidth="1"/>
    <col min="4881" max="5115" width="9" style="1" customWidth="1"/>
    <col min="5116" max="5116" width="19.875" style="1" customWidth="1"/>
    <col min="5117" max="5117" width="5" style="1" customWidth="1"/>
    <col min="5118" max="5119" width="5" style="1"/>
    <col min="5120" max="5120" width="4.375" style="1" customWidth="1"/>
    <col min="5121" max="5121" width="4.75" style="1" customWidth="1"/>
    <col min="5122" max="5122" width="20.75" style="1" customWidth="1"/>
    <col min="5123" max="5123" width="12.125" style="1" customWidth="1"/>
    <col min="5124" max="5124" width="11.5" style="1" customWidth="1"/>
    <col min="5125" max="5125" width="12.625" style="1" customWidth="1"/>
    <col min="5126" max="5126" width="9.125" style="1" customWidth="1"/>
    <col min="5127" max="5130" width="10.125" style="1" customWidth="1"/>
    <col min="5131" max="5131" width="11.875" style="1" customWidth="1"/>
    <col min="5132" max="5132" width="13.375" style="1" customWidth="1"/>
    <col min="5133" max="5133" width="16.125" style="1" customWidth="1"/>
    <col min="5134" max="5134" width="10.125" style="1" customWidth="1"/>
    <col min="5135" max="5135" width="15.125" style="1" customWidth="1"/>
    <col min="5136" max="5136" width="12.625" style="1" customWidth="1"/>
    <col min="5137" max="5371" width="9" style="1" customWidth="1"/>
    <col min="5372" max="5372" width="19.875" style="1" customWidth="1"/>
    <col min="5373" max="5373" width="5" style="1" customWidth="1"/>
    <col min="5374" max="5375" width="5" style="1"/>
    <col min="5376" max="5376" width="4.375" style="1" customWidth="1"/>
    <col min="5377" max="5377" width="4.75" style="1" customWidth="1"/>
    <col min="5378" max="5378" width="20.75" style="1" customWidth="1"/>
    <col min="5379" max="5379" width="12.125" style="1" customWidth="1"/>
    <col min="5380" max="5380" width="11.5" style="1" customWidth="1"/>
    <col min="5381" max="5381" width="12.625" style="1" customWidth="1"/>
    <col min="5382" max="5382" width="9.125" style="1" customWidth="1"/>
    <col min="5383" max="5386" width="10.125" style="1" customWidth="1"/>
    <col min="5387" max="5387" width="11.875" style="1" customWidth="1"/>
    <col min="5388" max="5388" width="13.375" style="1" customWidth="1"/>
    <col min="5389" max="5389" width="16.125" style="1" customWidth="1"/>
    <col min="5390" max="5390" width="10.125" style="1" customWidth="1"/>
    <col min="5391" max="5391" width="15.125" style="1" customWidth="1"/>
    <col min="5392" max="5392" width="12.625" style="1" customWidth="1"/>
    <col min="5393" max="5627" width="9" style="1" customWidth="1"/>
    <col min="5628" max="5628" width="19.875" style="1" customWidth="1"/>
    <col min="5629" max="5629" width="5" style="1" customWidth="1"/>
    <col min="5630" max="5631" width="5" style="1"/>
    <col min="5632" max="5632" width="4.375" style="1" customWidth="1"/>
    <col min="5633" max="5633" width="4.75" style="1" customWidth="1"/>
    <col min="5634" max="5634" width="20.75" style="1" customWidth="1"/>
    <col min="5635" max="5635" width="12.125" style="1" customWidth="1"/>
    <col min="5636" max="5636" width="11.5" style="1" customWidth="1"/>
    <col min="5637" max="5637" width="12.625" style="1" customWidth="1"/>
    <col min="5638" max="5638" width="9.125" style="1" customWidth="1"/>
    <col min="5639" max="5642" width="10.125" style="1" customWidth="1"/>
    <col min="5643" max="5643" width="11.875" style="1" customWidth="1"/>
    <col min="5644" max="5644" width="13.375" style="1" customWidth="1"/>
    <col min="5645" max="5645" width="16.125" style="1" customWidth="1"/>
    <col min="5646" max="5646" width="10.125" style="1" customWidth="1"/>
    <col min="5647" max="5647" width="15.125" style="1" customWidth="1"/>
    <col min="5648" max="5648" width="12.625" style="1" customWidth="1"/>
    <col min="5649" max="5883" width="9" style="1" customWidth="1"/>
    <col min="5884" max="5884" width="19.875" style="1" customWidth="1"/>
    <col min="5885" max="5885" width="5" style="1" customWidth="1"/>
    <col min="5886" max="5887" width="5" style="1"/>
    <col min="5888" max="5888" width="4.375" style="1" customWidth="1"/>
    <col min="5889" max="5889" width="4.75" style="1" customWidth="1"/>
    <col min="5890" max="5890" width="20.75" style="1" customWidth="1"/>
    <col min="5891" max="5891" width="12.125" style="1" customWidth="1"/>
    <col min="5892" max="5892" width="11.5" style="1" customWidth="1"/>
    <col min="5893" max="5893" width="12.625" style="1" customWidth="1"/>
    <col min="5894" max="5894" width="9.125" style="1" customWidth="1"/>
    <col min="5895" max="5898" width="10.125" style="1" customWidth="1"/>
    <col min="5899" max="5899" width="11.875" style="1" customWidth="1"/>
    <col min="5900" max="5900" width="13.375" style="1" customWidth="1"/>
    <col min="5901" max="5901" width="16.125" style="1" customWidth="1"/>
    <col min="5902" max="5902" width="10.125" style="1" customWidth="1"/>
    <col min="5903" max="5903" width="15.125" style="1" customWidth="1"/>
    <col min="5904" max="5904" width="12.625" style="1" customWidth="1"/>
    <col min="5905" max="6139" width="9" style="1" customWidth="1"/>
    <col min="6140" max="6140" width="19.875" style="1" customWidth="1"/>
    <col min="6141" max="6141" width="5" style="1" customWidth="1"/>
    <col min="6142" max="6143" width="5" style="1"/>
    <col min="6144" max="6144" width="4.375" style="1" customWidth="1"/>
    <col min="6145" max="6145" width="4.75" style="1" customWidth="1"/>
    <col min="6146" max="6146" width="20.75" style="1" customWidth="1"/>
    <col min="6147" max="6147" width="12.125" style="1" customWidth="1"/>
    <col min="6148" max="6148" width="11.5" style="1" customWidth="1"/>
    <col min="6149" max="6149" width="12.625" style="1" customWidth="1"/>
    <col min="6150" max="6150" width="9.125" style="1" customWidth="1"/>
    <col min="6151" max="6154" width="10.125" style="1" customWidth="1"/>
    <col min="6155" max="6155" width="11.875" style="1" customWidth="1"/>
    <col min="6156" max="6156" width="13.375" style="1" customWidth="1"/>
    <col min="6157" max="6157" width="16.125" style="1" customWidth="1"/>
    <col min="6158" max="6158" width="10.125" style="1" customWidth="1"/>
    <col min="6159" max="6159" width="15.125" style="1" customWidth="1"/>
    <col min="6160" max="6160" width="12.625" style="1" customWidth="1"/>
    <col min="6161" max="6395" width="9" style="1" customWidth="1"/>
    <col min="6396" max="6396" width="19.875" style="1" customWidth="1"/>
    <col min="6397" max="6397" width="5" style="1" customWidth="1"/>
    <col min="6398" max="6399" width="5" style="1"/>
    <col min="6400" max="6400" width="4.375" style="1" customWidth="1"/>
    <col min="6401" max="6401" width="4.75" style="1" customWidth="1"/>
    <col min="6402" max="6402" width="20.75" style="1" customWidth="1"/>
    <col min="6403" max="6403" width="12.125" style="1" customWidth="1"/>
    <col min="6404" max="6404" width="11.5" style="1" customWidth="1"/>
    <col min="6405" max="6405" width="12.625" style="1" customWidth="1"/>
    <col min="6406" max="6406" width="9.125" style="1" customWidth="1"/>
    <col min="6407" max="6410" width="10.125" style="1" customWidth="1"/>
    <col min="6411" max="6411" width="11.875" style="1" customWidth="1"/>
    <col min="6412" max="6412" width="13.375" style="1" customWidth="1"/>
    <col min="6413" max="6413" width="16.125" style="1" customWidth="1"/>
    <col min="6414" max="6414" width="10.125" style="1" customWidth="1"/>
    <col min="6415" max="6415" width="15.125" style="1" customWidth="1"/>
    <col min="6416" max="6416" width="12.625" style="1" customWidth="1"/>
    <col min="6417" max="6651" width="9" style="1" customWidth="1"/>
    <col min="6652" max="6652" width="19.875" style="1" customWidth="1"/>
    <col min="6653" max="6653" width="5" style="1" customWidth="1"/>
    <col min="6654" max="6655" width="5" style="1"/>
    <col min="6656" max="6656" width="4.375" style="1" customWidth="1"/>
    <col min="6657" max="6657" width="4.75" style="1" customWidth="1"/>
    <col min="6658" max="6658" width="20.75" style="1" customWidth="1"/>
    <col min="6659" max="6659" width="12.125" style="1" customWidth="1"/>
    <col min="6660" max="6660" width="11.5" style="1" customWidth="1"/>
    <col min="6661" max="6661" width="12.625" style="1" customWidth="1"/>
    <col min="6662" max="6662" width="9.125" style="1" customWidth="1"/>
    <col min="6663" max="6666" width="10.125" style="1" customWidth="1"/>
    <col min="6667" max="6667" width="11.875" style="1" customWidth="1"/>
    <col min="6668" max="6668" width="13.375" style="1" customWidth="1"/>
    <col min="6669" max="6669" width="16.125" style="1" customWidth="1"/>
    <col min="6670" max="6670" width="10.125" style="1" customWidth="1"/>
    <col min="6671" max="6671" width="15.125" style="1" customWidth="1"/>
    <col min="6672" max="6672" width="12.625" style="1" customWidth="1"/>
    <col min="6673" max="6907" width="9" style="1" customWidth="1"/>
    <col min="6908" max="6908" width="19.875" style="1" customWidth="1"/>
    <col min="6909" max="6909" width="5" style="1" customWidth="1"/>
    <col min="6910" max="6911" width="5" style="1"/>
    <col min="6912" max="6912" width="4.375" style="1" customWidth="1"/>
    <col min="6913" max="6913" width="4.75" style="1" customWidth="1"/>
    <col min="6914" max="6914" width="20.75" style="1" customWidth="1"/>
    <col min="6915" max="6915" width="12.125" style="1" customWidth="1"/>
    <col min="6916" max="6916" width="11.5" style="1" customWidth="1"/>
    <col min="6917" max="6917" width="12.625" style="1" customWidth="1"/>
    <col min="6918" max="6918" width="9.125" style="1" customWidth="1"/>
    <col min="6919" max="6922" width="10.125" style="1" customWidth="1"/>
    <col min="6923" max="6923" width="11.875" style="1" customWidth="1"/>
    <col min="6924" max="6924" width="13.375" style="1" customWidth="1"/>
    <col min="6925" max="6925" width="16.125" style="1" customWidth="1"/>
    <col min="6926" max="6926" width="10.125" style="1" customWidth="1"/>
    <col min="6927" max="6927" width="15.125" style="1" customWidth="1"/>
    <col min="6928" max="6928" width="12.625" style="1" customWidth="1"/>
    <col min="6929" max="7163" width="9" style="1" customWidth="1"/>
    <col min="7164" max="7164" width="19.875" style="1" customWidth="1"/>
    <col min="7165" max="7165" width="5" style="1" customWidth="1"/>
    <col min="7166" max="7167" width="5" style="1"/>
    <col min="7168" max="7168" width="4.375" style="1" customWidth="1"/>
    <col min="7169" max="7169" width="4.75" style="1" customWidth="1"/>
    <col min="7170" max="7170" width="20.75" style="1" customWidth="1"/>
    <col min="7171" max="7171" width="12.125" style="1" customWidth="1"/>
    <col min="7172" max="7172" width="11.5" style="1" customWidth="1"/>
    <col min="7173" max="7173" width="12.625" style="1" customWidth="1"/>
    <col min="7174" max="7174" width="9.125" style="1" customWidth="1"/>
    <col min="7175" max="7178" width="10.125" style="1" customWidth="1"/>
    <col min="7179" max="7179" width="11.875" style="1" customWidth="1"/>
    <col min="7180" max="7180" width="13.375" style="1" customWidth="1"/>
    <col min="7181" max="7181" width="16.125" style="1" customWidth="1"/>
    <col min="7182" max="7182" width="10.125" style="1" customWidth="1"/>
    <col min="7183" max="7183" width="15.125" style="1" customWidth="1"/>
    <col min="7184" max="7184" width="12.625" style="1" customWidth="1"/>
    <col min="7185" max="7419" width="9" style="1" customWidth="1"/>
    <col min="7420" max="7420" width="19.875" style="1" customWidth="1"/>
    <col min="7421" max="7421" width="5" style="1" customWidth="1"/>
    <col min="7422" max="7423" width="5" style="1"/>
    <col min="7424" max="7424" width="4.375" style="1" customWidth="1"/>
    <col min="7425" max="7425" width="4.75" style="1" customWidth="1"/>
    <col min="7426" max="7426" width="20.75" style="1" customWidth="1"/>
    <col min="7427" max="7427" width="12.125" style="1" customWidth="1"/>
    <col min="7428" max="7428" width="11.5" style="1" customWidth="1"/>
    <col min="7429" max="7429" width="12.625" style="1" customWidth="1"/>
    <col min="7430" max="7430" width="9.125" style="1" customWidth="1"/>
    <col min="7431" max="7434" width="10.125" style="1" customWidth="1"/>
    <col min="7435" max="7435" width="11.875" style="1" customWidth="1"/>
    <col min="7436" max="7436" width="13.375" style="1" customWidth="1"/>
    <col min="7437" max="7437" width="16.125" style="1" customWidth="1"/>
    <col min="7438" max="7438" width="10.125" style="1" customWidth="1"/>
    <col min="7439" max="7439" width="15.125" style="1" customWidth="1"/>
    <col min="7440" max="7440" width="12.625" style="1" customWidth="1"/>
    <col min="7441" max="7675" width="9" style="1" customWidth="1"/>
    <col min="7676" max="7676" width="19.875" style="1" customWidth="1"/>
    <col min="7677" max="7677" width="5" style="1" customWidth="1"/>
    <col min="7678" max="7679" width="5" style="1"/>
    <col min="7680" max="7680" width="4.375" style="1" customWidth="1"/>
    <col min="7681" max="7681" width="4.75" style="1" customWidth="1"/>
    <col min="7682" max="7682" width="20.75" style="1" customWidth="1"/>
    <col min="7683" max="7683" width="12.125" style="1" customWidth="1"/>
    <col min="7684" max="7684" width="11.5" style="1" customWidth="1"/>
    <col min="7685" max="7685" width="12.625" style="1" customWidth="1"/>
    <col min="7686" max="7686" width="9.125" style="1" customWidth="1"/>
    <col min="7687" max="7690" width="10.125" style="1" customWidth="1"/>
    <col min="7691" max="7691" width="11.875" style="1" customWidth="1"/>
    <col min="7692" max="7692" width="13.375" style="1" customWidth="1"/>
    <col min="7693" max="7693" width="16.125" style="1" customWidth="1"/>
    <col min="7694" max="7694" width="10.125" style="1" customWidth="1"/>
    <col min="7695" max="7695" width="15.125" style="1" customWidth="1"/>
    <col min="7696" max="7696" width="12.625" style="1" customWidth="1"/>
    <col min="7697" max="7931" width="9" style="1" customWidth="1"/>
    <col min="7932" max="7932" width="19.875" style="1" customWidth="1"/>
    <col min="7933" max="7933" width="5" style="1" customWidth="1"/>
    <col min="7934" max="7935" width="5" style="1"/>
    <col min="7936" max="7936" width="4.375" style="1" customWidth="1"/>
    <col min="7937" max="7937" width="4.75" style="1" customWidth="1"/>
    <col min="7938" max="7938" width="20.75" style="1" customWidth="1"/>
    <col min="7939" max="7939" width="12.125" style="1" customWidth="1"/>
    <col min="7940" max="7940" width="11.5" style="1" customWidth="1"/>
    <col min="7941" max="7941" width="12.625" style="1" customWidth="1"/>
    <col min="7942" max="7942" width="9.125" style="1" customWidth="1"/>
    <col min="7943" max="7946" width="10.125" style="1" customWidth="1"/>
    <col min="7947" max="7947" width="11.875" style="1" customWidth="1"/>
    <col min="7948" max="7948" width="13.375" style="1" customWidth="1"/>
    <col min="7949" max="7949" width="16.125" style="1" customWidth="1"/>
    <col min="7950" max="7950" width="10.125" style="1" customWidth="1"/>
    <col min="7951" max="7951" width="15.125" style="1" customWidth="1"/>
    <col min="7952" max="7952" width="12.625" style="1" customWidth="1"/>
    <col min="7953" max="8187" width="9" style="1" customWidth="1"/>
    <col min="8188" max="8188" width="19.875" style="1" customWidth="1"/>
    <col min="8189" max="8189" width="5" style="1" customWidth="1"/>
    <col min="8190" max="8191" width="5" style="1"/>
    <col min="8192" max="8192" width="4.375" style="1" customWidth="1"/>
    <col min="8193" max="8193" width="4.75" style="1" customWidth="1"/>
    <col min="8194" max="8194" width="20.75" style="1" customWidth="1"/>
    <col min="8195" max="8195" width="12.125" style="1" customWidth="1"/>
    <col min="8196" max="8196" width="11.5" style="1" customWidth="1"/>
    <col min="8197" max="8197" width="12.625" style="1" customWidth="1"/>
    <col min="8198" max="8198" width="9.125" style="1" customWidth="1"/>
    <col min="8199" max="8202" width="10.125" style="1" customWidth="1"/>
    <col min="8203" max="8203" width="11.875" style="1" customWidth="1"/>
    <col min="8204" max="8204" width="13.375" style="1" customWidth="1"/>
    <col min="8205" max="8205" width="16.125" style="1" customWidth="1"/>
    <col min="8206" max="8206" width="10.125" style="1" customWidth="1"/>
    <col min="8207" max="8207" width="15.125" style="1" customWidth="1"/>
    <col min="8208" max="8208" width="12.625" style="1" customWidth="1"/>
    <col min="8209" max="8443" width="9" style="1" customWidth="1"/>
    <col min="8444" max="8444" width="19.875" style="1" customWidth="1"/>
    <col min="8445" max="8445" width="5" style="1" customWidth="1"/>
    <col min="8446" max="8447" width="5" style="1"/>
    <col min="8448" max="8448" width="4.375" style="1" customWidth="1"/>
    <col min="8449" max="8449" width="4.75" style="1" customWidth="1"/>
    <col min="8450" max="8450" width="20.75" style="1" customWidth="1"/>
    <col min="8451" max="8451" width="12.125" style="1" customWidth="1"/>
    <col min="8452" max="8452" width="11.5" style="1" customWidth="1"/>
    <col min="8453" max="8453" width="12.625" style="1" customWidth="1"/>
    <col min="8454" max="8454" width="9.125" style="1" customWidth="1"/>
    <col min="8455" max="8458" width="10.125" style="1" customWidth="1"/>
    <col min="8459" max="8459" width="11.875" style="1" customWidth="1"/>
    <col min="8460" max="8460" width="13.375" style="1" customWidth="1"/>
    <col min="8461" max="8461" width="16.125" style="1" customWidth="1"/>
    <col min="8462" max="8462" width="10.125" style="1" customWidth="1"/>
    <col min="8463" max="8463" width="15.125" style="1" customWidth="1"/>
    <col min="8464" max="8464" width="12.625" style="1" customWidth="1"/>
    <col min="8465" max="8699" width="9" style="1" customWidth="1"/>
    <col min="8700" max="8700" width="19.875" style="1" customWidth="1"/>
    <col min="8701" max="8701" width="5" style="1" customWidth="1"/>
    <col min="8702" max="8703" width="5" style="1"/>
    <col min="8704" max="8704" width="4.375" style="1" customWidth="1"/>
    <col min="8705" max="8705" width="4.75" style="1" customWidth="1"/>
    <col min="8706" max="8706" width="20.75" style="1" customWidth="1"/>
    <col min="8707" max="8707" width="12.125" style="1" customWidth="1"/>
    <col min="8708" max="8708" width="11.5" style="1" customWidth="1"/>
    <col min="8709" max="8709" width="12.625" style="1" customWidth="1"/>
    <col min="8710" max="8710" width="9.125" style="1" customWidth="1"/>
    <col min="8711" max="8714" width="10.125" style="1" customWidth="1"/>
    <col min="8715" max="8715" width="11.875" style="1" customWidth="1"/>
    <col min="8716" max="8716" width="13.375" style="1" customWidth="1"/>
    <col min="8717" max="8717" width="16.125" style="1" customWidth="1"/>
    <col min="8718" max="8718" width="10.125" style="1" customWidth="1"/>
    <col min="8719" max="8719" width="15.125" style="1" customWidth="1"/>
    <col min="8720" max="8720" width="12.625" style="1" customWidth="1"/>
    <col min="8721" max="8955" width="9" style="1" customWidth="1"/>
    <col min="8956" max="8956" width="19.875" style="1" customWidth="1"/>
    <col min="8957" max="8957" width="5" style="1" customWidth="1"/>
    <col min="8958" max="8959" width="5" style="1"/>
    <col min="8960" max="8960" width="4.375" style="1" customWidth="1"/>
    <col min="8961" max="8961" width="4.75" style="1" customWidth="1"/>
    <col min="8962" max="8962" width="20.75" style="1" customWidth="1"/>
    <col min="8963" max="8963" width="12.125" style="1" customWidth="1"/>
    <col min="8964" max="8964" width="11.5" style="1" customWidth="1"/>
    <col min="8965" max="8965" width="12.625" style="1" customWidth="1"/>
    <col min="8966" max="8966" width="9.125" style="1" customWidth="1"/>
    <col min="8967" max="8970" width="10.125" style="1" customWidth="1"/>
    <col min="8971" max="8971" width="11.875" style="1" customWidth="1"/>
    <col min="8972" max="8972" width="13.375" style="1" customWidth="1"/>
    <col min="8973" max="8973" width="16.125" style="1" customWidth="1"/>
    <col min="8974" max="8974" width="10.125" style="1" customWidth="1"/>
    <col min="8975" max="8975" width="15.125" style="1" customWidth="1"/>
    <col min="8976" max="8976" width="12.625" style="1" customWidth="1"/>
    <col min="8977" max="9211" width="9" style="1" customWidth="1"/>
    <col min="9212" max="9212" width="19.875" style="1" customWidth="1"/>
    <col min="9213" max="9213" width="5" style="1" customWidth="1"/>
    <col min="9214" max="9215" width="5" style="1"/>
    <col min="9216" max="9216" width="4.375" style="1" customWidth="1"/>
    <col min="9217" max="9217" width="4.75" style="1" customWidth="1"/>
    <col min="9218" max="9218" width="20.75" style="1" customWidth="1"/>
    <col min="9219" max="9219" width="12.125" style="1" customWidth="1"/>
    <col min="9220" max="9220" width="11.5" style="1" customWidth="1"/>
    <col min="9221" max="9221" width="12.625" style="1" customWidth="1"/>
    <col min="9222" max="9222" width="9.125" style="1" customWidth="1"/>
    <col min="9223" max="9226" width="10.125" style="1" customWidth="1"/>
    <col min="9227" max="9227" width="11.875" style="1" customWidth="1"/>
    <col min="9228" max="9228" width="13.375" style="1" customWidth="1"/>
    <col min="9229" max="9229" width="16.125" style="1" customWidth="1"/>
    <col min="9230" max="9230" width="10.125" style="1" customWidth="1"/>
    <col min="9231" max="9231" width="15.125" style="1" customWidth="1"/>
    <col min="9232" max="9232" width="12.625" style="1" customWidth="1"/>
    <col min="9233" max="9467" width="9" style="1" customWidth="1"/>
    <col min="9468" max="9468" width="19.875" style="1" customWidth="1"/>
    <col min="9469" max="9469" width="5" style="1" customWidth="1"/>
    <col min="9470" max="9471" width="5" style="1"/>
    <col min="9472" max="9472" width="4.375" style="1" customWidth="1"/>
    <col min="9473" max="9473" width="4.75" style="1" customWidth="1"/>
    <col min="9474" max="9474" width="20.75" style="1" customWidth="1"/>
    <col min="9475" max="9475" width="12.125" style="1" customWidth="1"/>
    <col min="9476" max="9476" width="11.5" style="1" customWidth="1"/>
    <col min="9477" max="9477" width="12.625" style="1" customWidth="1"/>
    <col min="9478" max="9478" width="9.125" style="1" customWidth="1"/>
    <col min="9479" max="9482" width="10.125" style="1" customWidth="1"/>
    <col min="9483" max="9483" width="11.875" style="1" customWidth="1"/>
    <col min="9484" max="9484" width="13.375" style="1" customWidth="1"/>
    <col min="9485" max="9485" width="16.125" style="1" customWidth="1"/>
    <col min="9486" max="9486" width="10.125" style="1" customWidth="1"/>
    <col min="9487" max="9487" width="15.125" style="1" customWidth="1"/>
    <col min="9488" max="9488" width="12.625" style="1" customWidth="1"/>
    <col min="9489" max="9723" width="9" style="1" customWidth="1"/>
    <col min="9724" max="9724" width="19.875" style="1" customWidth="1"/>
    <col min="9725" max="9725" width="5" style="1" customWidth="1"/>
    <col min="9726" max="9727" width="5" style="1"/>
    <col min="9728" max="9728" width="4.375" style="1" customWidth="1"/>
    <col min="9729" max="9729" width="4.75" style="1" customWidth="1"/>
    <col min="9730" max="9730" width="20.75" style="1" customWidth="1"/>
    <col min="9731" max="9731" width="12.125" style="1" customWidth="1"/>
    <col min="9732" max="9732" width="11.5" style="1" customWidth="1"/>
    <col min="9733" max="9733" width="12.625" style="1" customWidth="1"/>
    <col min="9734" max="9734" width="9.125" style="1" customWidth="1"/>
    <col min="9735" max="9738" width="10.125" style="1" customWidth="1"/>
    <col min="9739" max="9739" width="11.875" style="1" customWidth="1"/>
    <col min="9740" max="9740" width="13.375" style="1" customWidth="1"/>
    <col min="9741" max="9741" width="16.125" style="1" customWidth="1"/>
    <col min="9742" max="9742" width="10.125" style="1" customWidth="1"/>
    <col min="9743" max="9743" width="15.125" style="1" customWidth="1"/>
    <col min="9744" max="9744" width="12.625" style="1" customWidth="1"/>
    <col min="9745" max="9979" width="9" style="1" customWidth="1"/>
    <col min="9980" max="9980" width="19.875" style="1" customWidth="1"/>
    <col min="9981" max="9981" width="5" style="1" customWidth="1"/>
    <col min="9982" max="9983" width="5" style="1"/>
    <col min="9984" max="9984" width="4.375" style="1" customWidth="1"/>
    <col min="9985" max="9985" width="4.75" style="1" customWidth="1"/>
    <col min="9986" max="9986" width="20.75" style="1" customWidth="1"/>
    <col min="9987" max="9987" width="12.125" style="1" customWidth="1"/>
    <col min="9988" max="9988" width="11.5" style="1" customWidth="1"/>
    <col min="9989" max="9989" width="12.625" style="1" customWidth="1"/>
    <col min="9990" max="9990" width="9.125" style="1" customWidth="1"/>
    <col min="9991" max="9994" width="10.125" style="1" customWidth="1"/>
    <col min="9995" max="9995" width="11.875" style="1" customWidth="1"/>
    <col min="9996" max="9996" width="13.375" style="1" customWidth="1"/>
    <col min="9997" max="9997" width="16.125" style="1" customWidth="1"/>
    <col min="9998" max="9998" width="10.125" style="1" customWidth="1"/>
    <col min="9999" max="9999" width="15.125" style="1" customWidth="1"/>
    <col min="10000" max="10000" width="12.625" style="1" customWidth="1"/>
    <col min="10001" max="10235" width="9" style="1" customWidth="1"/>
    <col min="10236" max="10236" width="19.875" style="1" customWidth="1"/>
    <col min="10237" max="10237" width="5" style="1" customWidth="1"/>
    <col min="10238" max="10239" width="5" style="1"/>
    <col min="10240" max="10240" width="4.375" style="1" customWidth="1"/>
    <col min="10241" max="10241" width="4.75" style="1" customWidth="1"/>
    <col min="10242" max="10242" width="20.75" style="1" customWidth="1"/>
    <col min="10243" max="10243" width="12.125" style="1" customWidth="1"/>
    <col min="10244" max="10244" width="11.5" style="1" customWidth="1"/>
    <col min="10245" max="10245" width="12.625" style="1" customWidth="1"/>
    <col min="10246" max="10246" width="9.125" style="1" customWidth="1"/>
    <col min="10247" max="10250" width="10.125" style="1" customWidth="1"/>
    <col min="10251" max="10251" width="11.875" style="1" customWidth="1"/>
    <col min="10252" max="10252" width="13.375" style="1" customWidth="1"/>
    <col min="10253" max="10253" width="16.125" style="1" customWidth="1"/>
    <col min="10254" max="10254" width="10.125" style="1" customWidth="1"/>
    <col min="10255" max="10255" width="15.125" style="1" customWidth="1"/>
    <col min="10256" max="10256" width="12.625" style="1" customWidth="1"/>
    <col min="10257" max="10491" width="9" style="1" customWidth="1"/>
    <col min="10492" max="10492" width="19.875" style="1" customWidth="1"/>
    <col min="10493" max="10493" width="5" style="1" customWidth="1"/>
    <col min="10494" max="10495" width="5" style="1"/>
    <col min="10496" max="10496" width="4.375" style="1" customWidth="1"/>
    <col min="10497" max="10497" width="4.75" style="1" customWidth="1"/>
    <col min="10498" max="10498" width="20.75" style="1" customWidth="1"/>
    <col min="10499" max="10499" width="12.125" style="1" customWidth="1"/>
    <col min="10500" max="10500" width="11.5" style="1" customWidth="1"/>
    <col min="10501" max="10501" width="12.625" style="1" customWidth="1"/>
    <col min="10502" max="10502" width="9.125" style="1" customWidth="1"/>
    <col min="10503" max="10506" width="10.125" style="1" customWidth="1"/>
    <col min="10507" max="10507" width="11.875" style="1" customWidth="1"/>
    <col min="10508" max="10508" width="13.375" style="1" customWidth="1"/>
    <col min="10509" max="10509" width="16.125" style="1" customWidth="1"/>
    <col min="10510" max="10510" width="10.125" style="1" customWidth="1"/>
    <col min="10511" max="10511" width="15.125" style="1" customWidth="1"/>
    <col min="10512" max="10512" width="12.625" style="1" customWidth="1"/>
    <col min="10513" max="10747" width="9" style="1" customWidth="1"/>
    <col min="10748" max="10748" width="19.875" style="1" customWidth="1"/>
    <col min="10749" max="10749" width="5" style="1" customWidth="1"/>
    <col min="10750" max="10751" width="5" style="1"/>
    <col min="10752" max="10752" width="4.375" style="1" customWidth="1"/>
    <col min="10753" max="10753" width="4.75" style="1" customWidth="1"/>
    <col min="10754" max="10754" width="20.75" style="1" customWidth="1"/>
    <col min="10755" max="10755" width="12.125" style="1" customWidth="1"/>
    <col min="10756" max="10756" width="11.5" style="1" customWidth="1"/>
    <col min="10757" max="10757" width="12.625" style="1" customWidth="1"/>
    <col min="10758" max="10758" width="9.125" style="1" customWidth="1"/>
    <col min="10759" max="10762" width="10.125" style="1" customWidth="1"/>
    <col min="10763" max="10763" width="11.875" style="1" customWidth="1"/>
    <col min="10764" max="10764" width="13.375" style="1" customWidth="1"/>
    <col min="10765" max="10765" width="16.125" style="1" customWidth="1"/>
    <col min="10766" max="10766" width="10.125" style="1" customWidth="1"/>
    <col min="10767" max="10767" width="15.125" style="1" customWidth="1"/>
    <col min="10768" max="10768" width="12.625" style="1" customWidth="1"/>
    <col min="10769" max="11003" width="9" style="1" customWidth="1"/>
    <col min="11004" max="11004" width="19.875" style="1" customWidth="1"/>
    <col min="11005" max="11005" width="5" style="1" customWidth="1"/>
    <col min="11006" max="11007" width="5" style="1"/>
    <col min="11008" max="11008" width="4.375" style="1" customWidth="1"/>
    <col min="11009" max="11009" width="4.75" style="1" customWidth="1"/>
    <col min="11010" max="11010" width="20.75" style="1" customWidth="1"/>
    <col min="11011" max="11011" width="12.125" style="1" customWidth="1"/>
    <col min="11012" max="11012" width="11.5" style="1" customWidth="1"/>
    <col min="11013" max="11013" width="12.625" style="1" customWidth="1"/>
    <col min="11014" max="11014" width="9.125" style="1" customWidth="1"/>
    <col min="11015" max="11018" width="10.125" style="1" customWidth="1"/>
    <col min="11019" max="11019" width="11.875" style="1" customWidth="1"/>
    <col min="11020" max="11020" width="13.375" style="1" customWidth="1"/>
    <col min="11021" max="11021" width="16.125" style="1" customWidth="1"/>
    <col min="11022" max="11022" width="10.125" style="1" customWidth="1"/>
    <col min="11023" max="11023" width="15.125" style="1" customWidth="1"/>
    <col min="11024" max="11024" width="12.625" style="1" customWidth="1"/>
    <col min="11025" max="11259" width="9" style="1" customWidth="1"/>
    <col min="11260" max="11260" width="19.875" style="1" customWidth="1"/>
    <col min="11261" max="11261" width="5" style="1" customWidth="1"/>
    <col min="11262" max="11263" width="5" style="1"/>
    <col min="11264" max="11264" width="4.375" style="1" customWidth="1"/>
    <col min="11265" max="11265" width="4.75" style="1" customWidth="1"/>
    <col min="11266" max="11266" width="20.75" style="1" customWidth="1"/>
    <col min="11267" max="11267" width="12.125" style="1" customWidth="1"/>
    <col min="11268" max="11268" width="11.5" style="1" customWidth="1"/>
    <col min="11269" max="11269" width="12.625" style="1" customWidth="1"/>
    <col min="11270" max="11270" width="9.125" style="1" customWidth="1"/>
    <col min="11271" max="11274" width="10.125" style="1" customWidth="1"/>
    <col min="11275" max="11275" width="11.875" style="1" customWidth="1"/>
    <col min="11276" max="11276" width="13.375" style="1" customWidth="1"/>
    <col min="11277" max="11277" width="16.125" style="1" customWidth="1"/>
    <col min="11278" max="11278" width="10.125" style="1" customWidth="1"/>
    <col min="11279" max="11279" width="15.125" style="1" customWidth="1"/>
    <col min="11280" max="11280" width="12.625" style="1" customWidth="1"/>
    <col min="11281" max="11515" width="9" style="1" customWidth="1"/>
    <col min="11516" max="11516" width="19.875" style="1" customWidth="1"/>
    <col min="11517" max="11517" width="5" style="1" customWidth="1"/>
    <col min="11518" max="11519" width="5" style="1"/>
    <col min="11520" max="11520" width="4.375" style="1" customWidth="1"/>
    <col min="11521" max="11521" width="4.75" style="1" customWidth="1"/>
    <col min="11522" max="11522" width="20.75" style="1" customWidth="1"/>
    <col min="11523" max="11523" width="12.125" style="1" customWidth="1"/>
    <col min="11524" max="11524" width="11.5" style="1" customWidth="1"/>
    <col min="11525" max="11525" width="12.625" style="1" customWidth="1"/>
    <col min="11526" max="11526" width="9.125" style="1" customWidth="1"/>
    <col min="11527" max="11530" width="10.125" style="1" customWidth="1"/>
    <col min="11531" max="11531" width="11.875" style="1" customWidth="1"/>
    <col min="11532" max="11532" width="13.375" style="1" customWidth="1"/>
    <col min="11533" max="11533" width="16.125" style="1" customWidth="1"/>
    <col min="11534" max="11534" width="10.125" style="1" customWidth="1"/>
    <col min="11535" max="11535" width="15.125" style="1" customWidth="1"/>
    <col min="11536" max="11536" width="12.625" style="1" customWidth="1"/>
    <col min="11537" max="11771" width="9" style="1" customWidth="1"/>
    <col min="11772" max="11772" width="19.875" style="1" customWidth="1"/>
    <col min="11773" max="11773" width="5" style="1" customWidth="1"/>
    <col min="11774" max="11775" width="5" style="1"/>
    <col min="11776" max="11776" width="4.375" style="1" customWidth="1"/>
    <col min="11777" max="11777" width="4.75" style="1" customWidth="1"/>
    <col min="11778" max="11778" width="20.75" style="1" customWidth="1"/>
    <col min="11779" max="11779" width="12.125" style="1" customWidth="1"/>
    <col min="11780" max="11780" width="11.5" style="1" customWidth="1"/>
    <col min="11781" max="11781" width="12.625" style="1" customWidth="1"/>
    <col min="11782" max="11782" width="9.125" style="1" customWidth="1"/>
    <col min="11783" max="11786" width="10.125" style="1" customWidth="1"/>
    <col min="11787" max="11787" width="11.875" style="1" customWidth="1"/>
    <col min="11788" max="11788" width="13.375" style="1" customWidth="1"/>
    <col min="11789" max="11789" width="16.125" style="1" customWidth="1"/>
    <col min="11790" max="11790" width="10.125" style="1" customWidth="1"/>
    <col min="11791" max="11791" width="15.125" style="1" customWidth="1"/>
    <col min="11792" max="11792" width="12.625" style="1" customWidth="1"/>
    <col min="11793" max="12027" width="9" style="1" customWidth="1"/>
    <col min="12028" max="12028" width="19.875" style="1" customWidth="1"/>
    <col min="12029" max="12029" width="5" style="1" customWidth="1"/>
    <col min="12030" max="12031" width="5" style="1"/>
    <col min="12032" max="12032" width="4.375" style="1" customWidth="1"/>
    <col min="12033" max="12033" width="4.75" style="1" customWidth="1"/>
    <col min="12034" max="12034" width="20.75" style="1" customWidth="1"/>
    <col min="12035" max="12035" width="12.125" style="1" customWidth="1"/>
    <col min="12036" max="12036" width="11.5" style="1" customWidth="1"/>
    <col min="12037" max="12037" width="12.625" style="1" customWidth="1"/>
    <col min="12038" max="12038" width="9.125" style="1" customWidth="1"/>
    <col min="12039" max="12042" width="10.125" style="1" customWidth="1"/>
    <col min="12043" max="12043" width="11.875" style="1" customWidth="1"/>
    <col min="12044" max="12044" width="13.375" style="1" customWidth="1"/>
    <col min="12045" max="12045" width="16.125" style="1" customWidth="1"/>
    <col min="12046" max="12046" width="10.125" style="1" customWidth="1"/>
    <col min="12047" max="12047" width="15.125" style="1" customWidth="1"/>
    <col min="12048" max="12048" width="12.625" style="1" customWidth="1"/>
    <col min="12049" max="12283" width="9" style="1" customWidth="1"/>
    <col min="12284" max="12284" width="19.875" style="1" customWidth="1"/>
    <col min="12285" max="12285" width="5" style="1" customWidth="1"/>
    <col min="12286" max="12287" width="5" style="1"/>
    <col min="12288" max="12288" width="4.375" style="1" customWidth="1"/>
    <col min="12289" max="12289" width="4.75" style="1" customWidth="1"/>
    <col min="12290" max="12290" width="20.75" style="1" customWidth="1"/>
    <col min="12291" max="12291" width="12.125" style="1" customWidth="1"/>
    <col min="12292" max="12292" width="11.5" style="1" customWidth="1"/>
    <col min="12293" max="12293" width="12.625" style="1" customWidth="1"/>
    <col min="12294" max="12294" width="9.125" style="1" customWidth="1"/>
    <col min="12295" max="12298" width="10.125" style="1" customWidth="1"/>
    <col min="12299" max="12299" width="11.875" style="1" customWidth="1"/>
    <col min="12300" max="12300" width="13.375" style="1" customWidth="1"/>
    <col min="12301" max="12301" width="16.125" style="1" customWidth="1"/>
    <col min="12302" max="12302" width="10.125" style="1" customWidth="1"/>
    <col min="12303" max="12303" width="15.125" style="1" customWidth="1"/>
    <col min="12304" max="12304" width="12.625" style="1" customWidth="1"/>
    <col min="12305" max="12539" width="9" style="1" customWidth="1"/>
    <col min="12540" max="12540" width="19.875" style="1" customWidth="1"/>
    <col min="12541" max="12541" width="5" style="1" customWidth="1"/>
    <col min="12542" max="12543" width="5" style="1"/>
    <col min="12544" max="12544" width="4.375" style="1" customWidth="1"/>
    <col min="12545" max="12545" width="4.75" style="1" customWidth="1"/>
    <col min="12546" max="12546" width="20.75" style="1" customWidth="1"/>
    <col min="12547" max="12547" width="12.125" style="1" customWidth="1"/>
    <col min="12548" max="12548" width="11.5" style="1" customWidth="1"/>
    <col min="12549" max="12549" width="12.625" style="1" customWidth="1"/>
    <col min="12550" max="12550" width="9.125" style="1" customWidth="1"/>
    <col min="12551" max="12554" width="10.125" style="1" customWidth="1"/>
    <col min="12555" max="12555" width="11.875" style="1" customWidth="1"/>
    <col min="12556" max="12556" width="13.375" style="1" customWidth="1"/>
    <col min="12557" max="12557" width="16.125" style="1" customWidth="1"/>
    <col min="12558" max="12558" width="10.125" style="1" customWidth="1"/>
    <col min="12559" max="12559" width="15.125" style="1" customWidth="1"/>
    <col min="12560" max="12560" width="12.625" style="1" customWidth="1"/>
    <col min="12561" max="12795" width="9" style="1" customWidth="1"/>
    <col min="12796" max="12796" width="19.875" style="1" customWidth="1"/>
    <col min="12797" max="12797" width="5" style="1" customWidth="1"/>
    <col min="12798" max="12799" width="5" style="1"/>
    <col min="12800" max="12800" width="4.375" style="1" customWidth="1"/>
    <col min="12801" max="12801" width="4.75" style="1" customWidth="1"/>
    <col min="12802" max="12802" width="20.75" style="1" customWidth="1"/>
    <col min="12803" max="12803" width="12.125" style="1" customWidth="1"/>
    <col min="12804" max="12804" width="11.5" style="1" customWidth="1"/>
    <col min="12805" max="12805" width="12.625" style="1" customWidth="1"/>
    <col min="12806" max="12806" width="9.125" style="1" customWidth="1"/>
    <col min="12807" max="12810" width="10.125" style="1" customWidth="1"/>
    <col min="12811" max="12811" width="11.875" style="1" customWidth="1"/>
    <col min="12812" max="12812" width="13.375" style="1" customWidth="1"/>
    <col min="12813" max="12813" width="16.125" style="1" customWidth="1"/>
    <col min="12814" max="12814" width="10.125" style="1" customWidth="1"/>
    <col min="12815" max="12815" width="15.125" style="1" customWidth="1"/>
    <col min="12816" max="12816" width="12.625" style="1" customWidth="1"/>
    <col min="12817" max="13051" width="9" style="1" customWidth="1"/>
    <col min="13052" max="13052" width="19.875" style="1" customWidth="1"/>
    <col min="13053" max="13053" width="5" style="1" customWidth="1"/>
    <col min="13054" max="13055" width="5" style="1"/>
    <col min="13056" max="13056" width="4.375" style="1" customWidth="1"/>
    <col min="13057" max="13057" width="4.75" style="1" customWidth="1"/>
    <col min="13058" max="13058" width="20.75" style="1" customWidth="1"/>
    <col min="13059" max="13059" width="12.125" style="1" customWidth="1"/>
    <col min="13060" max="13060" width="11.5" style="1" customWidth="1"/>
    <col min="13061" max="13061" width="12.625" style="1" customWidth="1"/>
    <col min="13062" max="13062" width="9.125" style="1" customWidth="1"/>
    <col min="13063" max="13066" width="10.125" style="1" customWidth="1"/>
    <col min="13067" max="13067" width="11.875" style="1" customWidth="1"/>
    <col min="13068" max="13068" width="13.375" style="1" customWidth="1"/>
    <col min="13069" max="13069" width="16.125" style="1" customWidth="1"/>
    <col min="13070" max="13070" width="10.125" style="1" customWidth="1"/>
    <col min="13071" max="13071" width="15.125" style="1" customWidth="1"/>
    <col min="13072" max="13072" width="12.625" style="1" customWidth="1"/>
    <col min="13073" max="13307" width="9" style="1" customWidth="1"/>
    <col min="13308" max="13308" width="19.875" style="1" customWidth="1"/>
    <col min="13309" max="13309" width="5" style="1" customWidth="1"/>
    <col min="13310" max="13311" width="5" style="1"/>
    <col min="13312" max="13312" width="4.375" style="1" customWidth="1"/>
    <col min="13313" max="13313" width="4.75" style="1" customWidth="1"/>
    <col min="13314" max="13314" width="20.75" style="1" customWidth="1"/>
    <col min="13315" max="13315" width="12.125" style="1" customWidth="1"/>
    <col min="13316" max="13316" width="11.5" style="1" customWidth="1"/>
    <col min="13317" max="13317" width="12.625" style="1" customWidth="1"/>
    <col min="13318" max="13318" width="9.125" style="1" customWidth="1"/>
    <col min="13319" max="13322" width="10.125" style="1" customWidth="1"/>
    <col min="13323" max="13323" width="11.875" style="1" customWidth="1"/>
    <col min="13324" max="13324" width="13.375" style="1" customWidth="1"/>
    <col min="13325" max="13325" width="16.125" style="1" customWidth="1"/>
    <col min="13326" max="13326" width="10.125" style="1" customWidth="1"/>
    <col min="13327" max="13327" width="15.125" style="1" customWidth="1"/>
    <col min="13328" max="13328" width="12.625" style="1" customWidth="1"/>
    <col min="13329" max="13563" width="9" style="1" customWidth="1"/>
    <col min="13564" max="13564" width="19.875" style="1" customWidth="1"/>
    <col min="13565" max="13565" width="5" style="1" customWidth="1"/>
    <col min="13566" max="13567" width="5" style="1"/>
    <col min="13568" max="13568" width="4.375" style="1" customWidth="1"/>
    <col min="13569" max="13569" width="4.75" style="1" customWidth="1"/>
    <col min="13570" max="13570" width="20.75" style="1" customWidth="1"/>
    <col min="13571" max="13571" width="12.125" style="1" customWidth="1"/>
    <col min="13572" max="13572" width="11.5" style="1" customWidth="1"/>
    <col min="13573" max="13573" width="12.625" style="1" customWidth="1"/>
    <col min="13574" max="13574" width="9.125" style="1" customWidth="1"/>
    <col min="13575" max="13578" width="10.125" style="1" customWidth="1"/>
    <col min="13579" max="13579" width="11.875" style="1" customWidth="1"/>
    <col min="13580" max="13580" width="13.375" style="1" customWidth="1"/>
    <col min="13581" max="13581" width="16.125" style="1" customWidth="1"/>
    <col min="13582" max="13582" width="10.125" style="1" customWidth="1"/>
    <col min="13583" max="13583" width="15.125" style="1" customWidth="1"/>
    <col min="13584" max="13584" width="12.625" style="1" customWidth="1"/>
    <col min="13585" max="13819" width="9" style="1" customWidth="1"/>
    <col min="13820" max="13820" width="19.875" style="1" customWidth="1"/>
    <col min="13821" max="13821" width="5" style="1" customWidth="1"/>
    <col min="13822" max="13823" width="5" style="1"/>
    <col min="13824" max="13824" width="4.375" style="1" customWidth="1"/>
    <col min="13825" max="13825" width="4.75" style="1" customWidth="1"/>
    <col min="13826" max="13826" width="20.75" style="1" customWidth="1"/>
    <col min="13827" max="13827" width="12.125" style="1" customWidth="1"/>
    <col min="13828" max="13828" width="11.5" style="1" customWidth="1"/>
    <col min="13829" max="13829" width="12.625" style="1" customWidth="1"/>
    <col min="13830" max="13830" width="9.125" style="1" customWidth="1"/>
    <col min="13831" max="13834" width="10.125" style="1" customWidth="1"/>
    <col min="13835" max="13835" width="11.875" style="1" customWidth="1"/>
    <col min="13836" max="13836" width="13.375" style="1" customWidth="1"/>
    <col min="13837" max="13837" width="16.125" style="1" customWidth="1"/>
    <col min="13838" max="13838" width="10.125" style="1" customWidth="1"/>
    <col min="13839" max="13839" width="15.125" style="1" customWidth="1"/>
    <col min="13840" max="13840" width="12.625" style="1" customWidth="1"/>
    <col min="13841" max="14075" width="9" style="1" customWidth="1"/>
    <col min="14076" max="14076" width="19.875" style="1" customWidth="1"/>
    <col min="14077" max="14077" width="5" style="1" customWidth="1"/>
    <col min="14078" max="14079" width="5" style="1"/>
    <col min="14080" max="14080" width="4.375" style="1" customWidth="1"/>
    <col min="14081" max="14081" width="4.75" style="1" customWidth="1"/>
    <col min="14082" max="14082" width="20.75" style="1" customWidth="1"/>
    <col min="14083" max="14083" width="12.125" style="1" customWidth="1"/>
    <col min="14084" max="14084" width="11.5" style="1" customWidth="1"/>
    <col min="14085" max="14085" width="12.625" style="1" customWidth="1"/>
    <col min="14086" max="14086" width="9.125" style="1" customWidth="1"/>
    <col min="14087" max="14090" width="10.125" style="1" customWidth="1"/>
    <col min="14091" max="14091" width="11.875" style="1" customWidth="1"/>
    <col min="14092" max="14092" width="13.375" style="1" customWidth="1"/>
    <col min="14093" max="14093" width="16.125" style="1" customWidth="1"/>
    <col min="14094" max="14094" width="10.125" style="1" customWidth="1"/>
    <col min="14095" max="14095" width="15.125" style="1" customWidth="1"/>
    <col min="14096" max="14096" width="12.625" style="1" customWidth="1"/>
    <col min="14097" max="14331" width="9" style="1" customWidth="1"/>
    <col min="14332" max="14332" width="19.875" style="1" customWidth="1"/>
    <col min="14333" max="14333" width="5" style="1" customWidth="1"/>
    <col min="14334" max="14335" width="5" style="1"/>
    <col min="14336" max="14336" width="4.375" style="1" customWidth="1"/>
    <col min="14337" max="14337" width="4.75" style="1" customWidth="1"/>
    <col min="14338" max="14338" width="20.75" style="1" customWidth="1"/>
    <col min="14339" max="14339" width="12.125" style="1" customWidth="1"/>
    <col min="14340" max="14340" width="11.5" style="1" customWidth="1"/>
    <col min="14341" max="14341" width="12.625" style="1" customWidth="1"/>
    <col min="14342" max="14342" width="9.125" style="1" customWidth="1"/>
    <col min="14343" max="14346" width="10.125" style="1" customWidth="1"/>
    <col min="14347" max="14347" width="11.875" style="1" customWidth="1"/>
    <col min="14348" max="14348" width="13.375" style="1" customWidth="1"/>
    <col min="14349" max="14349" width="16.125" style="1" customWidth="1"/>
    <col min="14350" max="14350" width="10.125" style="1" customWidth="1"/>
    <col min="14351" max="14351" width="15.125" style="1" customWidth="1"/>
    <col min="14352" max="14352" width="12.625" style="1" customWidth="1"/>
    <col min="14353" max="14587" width="9" style="1" customWidth="1"/>
    <col min="14588" max="14588" width="19.875" style="1" customWidth="1"/>
    <col min="14589" max="14589" width="5" style="1" customWidth="1"/>
    <col min="14590" max="14591" width="5" style="1"/>
    <col min="14592" max="14592" width="4.375" style="1" customWidth="1"/>
    <col min="14593" max="14593" width="4.75" style="1" customWidth="1"/>
    <col min="14594" max="14594" width="20.75" style="1" customWidth="1"/>
    <col min="14595" max="14595" width="12.125" style="1" customWidth="1"/>
    <col min="14596" max="14596" width="11.5" style="1" customWidth="1"/>
    <col min="14597" max="14597" width="12.625" style="1" customWidth="1"/>
    <col min="14598" max="14598" width="9.125" style="1" customWidth="1"/>
    <col min="14599" max="14602" width="10.125" style="1" customWidth="1"/>
    <col min="14603" max="14603" width="11.875" style="1" customWidth="1"/>
    <col min="14604" max="14604" width="13.375" style="1" customWidth="1"/>
    <col min="14605" max="14605" width="16.125" style="1" customWidth="1"/>
    <col min="14606" max="14606" width="10.125" style="1" customWidth="1"/>
    <col min="14607" max="14607" width="15.125" style="1" customWidth="1"/>
    <col min="14608" max="14608" width="12.625" style="1" customWidth="1"/>
    <col min="14609" max="14843" width="9" style="1" customWidth="1"/>
    <col min="14844" max="14844" width="19.875" style="1" customWidth="1"/>
    <col min="14845" max="14845" width="5" style="1" customWidth="1"/>
    <col min="14846" max="14847" width="5" style="1"/>
    <col min="14848" max="14848" width="4.375" style="1" customWidth="1"/>
    <col min="14849" max="14849" width="4.75" style="1" customWidth="1"/>
    <col min="14850" max="14850" width="20.75" style="1" customWidth="1"/>
    <col min="14851" max="14851" width="12.125" style="1" customWidth="1"/>
    <col min="14852" max="14852" width="11.5" style="1" customWidth="1"/>
    <col min="14853" max="14853" width="12.625" style="1" customWidth="1"/>
    <col min="14854" max="14854" width="9.125" style="1" customWidth="1"/>
    <col min="14855" max="14858" width="10.125" style="1" customWidth="1"/>
    <col min="14859" max="14859" width="11.875" style="1" customWidth="1"/>
    <col min="14860" max="14860" width="13.375" style="1" customWidth="1"/>
    <col min="14861" max="14861" width="16.125" style="1" customWidth="1"/>
    <col min="14862" max="14862" width="10.125" style="1" customWidth="1"/>
    <col min="14863" max="14863" width="15.125" style="1" customWidth="1"/>
    <col min="14864" max="14864" width="12.625" style="1" customWidth="1"/>
    <col min="14865" max="15099" width="9" style="1" customWidth="1"/>
    <col min="15100" max="15100" width="19.875" style="1" customWidth="1"/>
    <col min="15101" max="15101" width="5" style="1" customWidth="1"/>
    <col min="15102" max="15103" width="5" style="1"/>
    <col min="15104" max="15104" width="4.375" style="1" customWidth="1"/>
    <col min="15105" max="15105" width="4.75" style="1" customWidth="1"/>
    <col min="15106" max="15106" width="20.75" style="1" customWidth="1"/>
    <col min="15107" max="15107" width="12.125" style="1" customWidth="1"/>
    <col min="15108" max="15108" width="11.5" style="1" customWidth="1"/>
    <col min="15109" max="15109" width="12.625" style="1" customWidth="1"/>
    <col min="15110" max="15110" width="9.125" style="1" customWidth="1"/>
    <col min="15111" max="15114" width="10.125" style="1" customWidth="1"/>
    <col min="15115" max="15115" width="11.875" style="1" customWidth="1"/>
    <col min="15116" max="15116" width="13.375" style="1" customWidth="1"/>
    <col min="15117" max="15117" width="16.125" style="1" customWidth="1"/>
    <col min="15118" max="15118" width="10.125" style="1" customWidth="1"/>
    <col min="15119" max="15119" width="15.125" style="1" customWidth="1"/>
    <col min="15120" max="15120" width="12.625" style="1" customWidth="1"/>
    <col min="15121" max="15355" width="9" style="1" customWidth="1"/>
    <col min="15356" max="15356" width="19.875" style="1" customWidth="1"/>
    <col min="15357" max="15357" width="5" style="1" customWidth="1"/>
    <col min="15358" max="15359" width="5" style="1"/>
    <col min="15360" max="15360" width="4.375" style="1" customWidth="1"/>
    <col min="15361" max="15361" width="4.75" style="1" customWidth="1"/>
    <col min="15362" max="15362" width="20.75" style="1" customWidth="1"/>
    <col min="15363" max="15363" width="12.125" style="1" customWidth="1"/>
    <col min="15364" max="15364" width="11.5" style="1" customWidth="1"/>
    <col min="15365" max="15365" width="12.625" style="1" customWidth="1"/>
    <col min="15366" max="15366" width="9.125" style="1" customWidth="1"/>
    <col min="15367" max="15370" width="10.125" style="1" customWidth="1"/>
    <col min="15371" max="15371" width="11.875" style="1" customWidth="1"/>
    <col min="15372" max="15372" width="13.375" style="1" customWidth="1"/>
    <col min="15373" max="15373" width="16.125" style="1" customWidth="1"/>
    <col min="15374" max="15374" width="10.125" style="1" customWidth="1"/>
    <col min="15375" max="15375" width="15.125" style="1" customWidth="1"/>
    <col min="15376" max="15376" width="12.625" style="1" customWidth="1"/>
    <col min="15377" max="15611" width="9" style="1" customWidth="1"/>
    <col min="15612" max="15612" width="19.875" style="1" customWidth="1"/>
    <col min="15613" max="15613" width="5" style="1" customWidth="1"/>
    <col min="15614" max="15615" width="5" style="1"/>
    <col min="15616" max="15616" width="4.375" style="1" customWidth="1"/>
    <col min="15617" max="15617" width="4.75" style="1" customWidth="1"/>
    <col min="15618" max="15618" width="20.75" style="1" customWidth="1"/>
    <col min="15619" max="15619" width="12.125" style="1" customWidth="1"/>
    <col min="15620" max="15620" width="11.5" style="1" customWidth="1"/>
    <col min="15621" max="15621" width="12.625" style="1" customWidth="1"/>
    <col min="15622" max="15622" width="9.125" style="1" customWidth="1"/>
    <col min="15623" max="15626" width="10.125" style="1" customWidth="1"/>
    <col min="15627" max="15627" width="11.875" style="1" customWidth="1"/>
    <col min="15628" max="15628" width="13.375" style="1" customWidth="1"/>
    <col min="15629" max="15629" width="16.125" style="1" customWidth="1"/>
    <col min="15630" max="15630" width="10.125" style="1" customWidth="1"/>
    <col min="15631" max="15631" width="15.125" style="1" customWidth="1"/>
    <col min="15632" max="15632" width="12.625" style="1" customWidth="1"/>
    <col min="15633" max="15867" width="9" style="1" customWidth="1"/>
    <col min="15868" max="15868" width="19.875" style="1" customWidth="1"/>
    <col min="15869" max="15869" width="5" style="1" customWidth="1"/>
    <col min="15870" max="15871" width="5" style="1"/>
    <col min="15872" max="15872" width="4.375" style="1" customWidth="1"/>
    <col min="15873" max="15873" width="4.75" style="1" customWidth="1"/>
    <col min="15874" max="15874" width="20.75" style="1" customWidth="1"/>
    <col min="15875" max="15875" width="12.125" style="1" customWidth="1"/>
    <col min="15876" max="15876" width="11.5" style="1" customWidth="1"/>
    <col min="15877" max="15877" width="12.625" style="1" customWidth="1"/>
    <col min="15878" max="15878" width="9.125" style="1" customWidth="1"/>
    <col min="15879" max="15882" width="10.125" style="1" customWidth="1"/>
    <col min="15883" max="15883" width="11.875" style="1" customWidth="1"/>
    <col min="15884" max="15884" width="13.375" style="1" customWidth="1"/>
    <col min="15885" max="15885" width="16.125" style="1" customWidth="1"/>
    <col min="15886" max="15886" width="10.125" style="1" customWidth="1"/>
    <col min="15887" max="15887" width="15.125" style="1" customWidth="1"/>
    <col min="15888" max="15888" width="12.625" style="1" customWidth="1"/>
    <col min="15889" max="16123" width="9" style="1" customWidth="1"/>
    <col min="16124" max="16124" width="19.875" style="1" customWidth="1"/>
    <col min="16125" max="16125" width="5" style="1" customWidth="1"/>
    <col min="16126" max="16127" width="5" style="1"/>
    <col min="16128" max="16128" width="4.375" style="1" customWidth="1"/>
    <col min="16129" max="16129" width="4.75" style="1" customWidth="1"/>
    <col min="16130" max="16130" width="20.75" style="1" customWidth="1"/>
    <col min="16131" max="16131" width="12.125" style="1" customWidth="1"/>
    <col min="16132" max="16132" width="11.5" style="1" customWidth="1"/>
    <col min="16133" max="16133" width="12.625" style="1" customWidth="1"/>
    <col min="16134" max="16134" width="9.125" style="1" customWidth="1"/>
    <col min="16135" max="16138" width="10.125" style="1" customWidth="1"/>
    <col min="16139" max="16139" width="11.875" style="1" customWidth="1"/>
    <col min="16140" max="16140" width="13.375" style="1" customWidth="1"/>
    <col min="16141" max="16141" width="16.125" style="1" customWidth="1"/>
    <col min="16142" max="16142" width="10.125" style="1" customWidth="1"/>
    <col min="16143" max="16143" width="15.125" style="1" customWidth="1"/>
    <col min="16144" max="16144" width="12.625" style="1" customWidth="1"/>
    <col min="16145" max="16379" width="9" style="1" customWidth="1"/>
    <col min="16380" max="16380" width="19.875" style="1" customWidth="1"/>
    <col min="16381" max="16381" width="5" style="1" customWidth="1"/>
    <col min="16382" max="16384" width="5" style="1"/>
  </cols>
  <sheetData>
    <row r="1" s="1" customFormat="1" spans="1:10">
      <c r="A1" s="11" t="s">
        <v>0</v>
      </c>
      <c r="E1" s="12"/>
      <c r="J1" s="44"/>
    </row>
    <row r="2" ht="18" customHeight="1" spans="1:17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" customHeight="1" spans="1:18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45"/>
      <c r="L3" s="46"/>
      <c r="M3" s="47" t="s">
        <v>3</v>
      </c>
      <c r="N3" s="47"/>
      <c r="O3" s="47"/>
      <c r="P3" s="47"/>
      <c r="Q3" s="47"/>
      <c r="R3" s="100"/>
    </row>
    <row r="4" s="2" customFormat="1" ht="39" customHeight="1" spans="1:254">
      <c r="A4" s="16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48" t="s">
        <v>14</v>
      </c>
      <c r="L4" s="49" t="s">
        <v>15</v>
      </c>
      <c r="M4" s="49" t="s">
        <v>16</v>
      </c>
      <c r="N4" s="17" t="s">
        <v>17</v>
      </c>
      <c r="O4" s="49" t="s">
        <v>18</v>
      </c>
      <c r="P4" s="49" t="s">
        <v>19</v>
      </c>
      <c r="Q4" s="49" t="s">
        <v>20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101"/>
    </row>
    <row r="5" s="2" customFormat="1" ht="24" customHeight="1" spans="1:254">
      <c r="A5" s="16">
        <v>1</v>
      </c>
      <c r="B5" s="17">
        <v>3</v>
      </c>
      <c r="C5" s="17">
        <v>4</v>
      </c>
      <c r="D5" s="17">
        <v>5</v>
      </c>
      <c r="E5" s="17">
        <v>6</v>
      </c>
      <c r="F5" s="17">
        <v>7</v>
      </c>
      <c r="G5" s="17">
        <v>8</v>
      </c>
      <c r="H5" s="17">
        <v>9</v>
      </c>
      <c r="I5" s="17">
        <v>10</v>
      </c>
      <c r="J5" s="17" t="s">
        <v>21</v>
      </c>
      <c r="K5" s="48">
        <v>12</v>
      </c>
      <c r="L5" s="48">
        <v>13</v>
      </c>
      <c r="M5" s="49" t="s">
        <v>22</v>
      </c>
      <c r="N5" s="17">
        <v>15</v>
      </c>
      <c r="O5" s="49" t="s">
        <v>23</v>
      </c>
      <c r="P5" s="50"/>
      <c r="Q5" s="49" t="s">
        <v>24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101"/>
    </row>
    <row r="6" s="2" customFormat="1" spans="1:254">
      <c r="A6" s="18">
        <v>1</v>
      </c>
      <c r="B6" s="19" t="s">
        <v>25</v>
      </c>
      <c r="C6" s="20">
        <v>44652</v>
      </c>
      <c r="D6" s="20">
        <v>45016</v>
      </c>
      <c r="E6" s="19" t="s">
        <v>26</v>
      </c>
      <c r="F6" s="21" t="s">
        <v>27</v>
      </c>
      <c r="G6" s="19">
        <v>1</v>
      </c>
      <c r="H6" s="19">
        <v>10</v>
      </c>
      <c r="I6" s="19">
        <v>1.2</v>
      </c>
      <c r="J6" s="40">
        <v>13</v>
      </c>
      <c r="K6" s="40">
        <v>532000</v>
      </c>
      <c r="L6" s="51">
        <v>76</v>
      </c>
      <c r="M6" s="27">
        <v>6916000</v>
      </c>
      <c r="N6" s="52">
        <v>0.07</v>
      </c>
      <c r="O6" s="27">
        <v>484120</v>
      </c>
      <c r="P6" s="53" t="s">
        <v>28</v>
      </c>
      <c r="Q6" s="27">
        <f t="shared" ref="Q6:Q11" si="0">O6*0.9</f>
        <v>435708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101"/>
    </row>
    <row r="7" s="2" customFormat="1" spans="1:254">
      <c r="A7" s="18">
        <v>2</v>
      </c>
      <c r="B7" s="19" t="s">
        <v>29</v>
      </c>
      <c r="C7" s="20">
        <v>44652</v>
      </c>
      <c r="D7" s="20">
        <v>45016</v>
      </c>
      <c r="E7" s="19" t="s">
        <v>30</v>
      </c>
      <c r="F7" s="21" t="s">
        <v>31</v>
      </c>
      <c r="G7" s="19">
        <v>0.7</v>
      </c>
      <c r="H7" s="19">
        <v>20</v>
      </c>
      <c r="I7" s="19">
        <v>0.4</v>
      </c>
      <c r="J7" s="40">
        <v>8.7</v>
      </c>
      <c r="K7" s="40">
        <v>830000</v>
      </c>
      <c r="L7" s="54">
        <v>100</v>
      </c>
      <c r="M7" s="27">
        <v>7221000</v>
      </c>
      <c r="N7" s="52">
        <v>0.07</v>
      </c>
      <c r="O7" s="27">
        <v>505470</v>
      </c>
      <c r="P7" s="55" t="s">
        <v>32</v>
      </c>
      <c r="Q7" s="27">
        <f t="shared" si="0"/>
        <v>454923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101"/>
    </row>
    <row r="8" s="2" customFormat="1" spans="1:254">
      <c r="A8" s="18">
        <v>3</v>
      </c>
      <c r="B8" s="22" t="s">
        <v>33</v>
      </c>
      <c r="C8" s="20">
        <v>44652</v>
      </c>
      <c r="D8" s="20">
        <v>45016</v>
      </c>
      <c r="E8" s="19" t="s">
        <v>34</v>
      </c>
      <c r="F8" s="21" t="s">
        <v>35</v>
      </c>
      <c r="G8" s="19">
        <v>1.5</v>
      </c>
      <c r="H8" s="19">
        <v>20</v>
      </c>
      <c r="I8" s="19">
        <v>1.2</v>
      </c>
      <c r="J8" s="40">
        <v>25.5</v>
      </c>
      <c r="K8" s="40">
        <v>319000</v>
      </c>
      <c r="L8" s="54">
        <v>52</v>
      </c>
      <c r="M8" s="27">
        <v>8134500</v>
      </c>
      <c r="N8" s="52">
        <v>0.07</v>
      </c>
      <c r="O8" s="27">
        <v>569415</v>
      </c>
      <c r="P8" s="53" t="s">
        <v>28</v>
      </c>
      <c r="Q8" s="27">
        <f t="shared" si="0"/>
        <v>512473.5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101"/>
    </row>
    <row r="9" s="2" customFormat="1" spans="1:254">
      <c r="A9" s="18">
        <v>4</v>
      </c>
      <c r="B9" s="22" t="s">
        <v>36</v>
      </c>
      <c r="C9" s="20">
        <v>44653</v>
      </c>
      <c r="D9" s="20">
        <v>45017</v>
      </c>
      <c r="E9" s="19" t="s">
        <v>37</v>
      </c>
      <c r="F9" s="21" t="s">
        <v>38</v>
      </c>
      <c r="G9" s="19">
        <v>25</v>
      </c>
      <c r="H9" s="19">
        <v>30</v>
      </c>
      <c r="I9" s="19">
        <v>1.5</v>
      </c>
      <c r="J9" s="40">
        <v>70</v>
      </c>
      <c r="K9" s="40">
        <v>153683</v>
      </c>
      <c r="L9" s="51">
        <v>39.3</v>
      </c>
      <c r="M9" s="27">
        <v>10757810</v>
      </c>
      <c r="N9" s="52">
        <v>0.07</v>
      </c>
      <c r="O9" s="27">
        <v>753046.7</v>
      </c>
      <c r="P9" s="53" t="s">
        <v>28</v>
      </c>
      <c r="Q9" s="27">
        <f t="shared" si="0"/>
        <v>677742.03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101"/>
    </row>
    <row r="10" s="2" customFormat="1" spans="1:254">
      <c r="A10" s="18">
        <v>5</v>
      </c>
      <c r="B10" s="22" t="s">
        <v>39</v>
      </c>
      <c r="C10" s="20">
        <v>44654</v>
      </c>
      <c r="D10" s="20">
        <v>44928</v>
      </c>
      <c r="E10" s="19" t="s">
        <v>40</v>
      </c>
      <c r="F10" s="21" t="s">
        <v>27</v>
      </c>
      <c r="G10" s="19">
        <v>1</v>
      </c>
      <c r="H10" s="19">
        <v>10</v>
      </c>
      <c r="I10" s="19">
        <v>1</v>
      </c>
      <c r="J10" s="40">
        <v>11</v>
      </c>
      <c r="K10" s="40">
        <v>21000</v>
      </c>
      <c r="L10" s="51">
        <v>1.68</v>
      </c>
      <c r="M10" s="27">
        <v>231000</v>
      </c>
      <c r="N10" s="52">
        <v>0.06</v>
      </c>
      <c r="O10" s="27">
        <v>13860</v>
      </c>
      <c r="P10" s="56" t="s">
        <v>41</v>
      </c>
      <c r="Q10" s="27">
        <f t="shared" si="0"/>
        <v>12474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101"/>
    </row>
    <row r="11" s="2" customFormat="1" spans="1:254">
      <c r="A11" s="23">
        <v>6</v>
      </c>
      <c r="B11" s="24" t="s">
        <v>42</v>
      </c>
      <c r="C11" s="25">
        <v>44654</v>
      </c>
      <c r="D11" s="25">
        <v>45018</v>
      </c>
      <c r="E11" s="24" t="s">
        <v>43</v>
      </c>
      <c r="F11" s="21" t="s">
        <v>38</v>
      </c>
      <c r="G11" s="19">
        <v>25</v>
      </c>
      <c r="H11" s="19">
        <v>30</v>
      </c>
      <c r="I11" s="19">
        <v>1.5</v>
      </c>
      <c r="J11" s="40">
        <v>70</v>
      </c>
      <c r="K11" s="40">
        <v>176200</v>
      </c>
      <c r="L11" s="51">
        <v>41.5</v>
      </c>
      <c r="M11" s="26">
        <v>13984000</v>
      </c>
      <c r="N11" s="57">
        <v>0.07</v>
      </c>
      <c r="O11" s="26">
        <v>978880</v>
      </c>
      <c r="P11" s="58" t="s">
        <v>28</v>
      </c>
      <c r="Q11" s="26">
        <f t="shared" si="0"/>
        <v>880992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101"/>
    </row>
    <row r="12" s="2" customFormat="1" spans="1:254">
      <c r="A12" s="18"/>
      <c r="B12" s="19"/>
      <c r="C12" s="20"/>
      <c r="D12" s="20"/>
      <c r="E12" s="19"/>
      <c r="F12" s="21" t="s">
        <v>27</v>
      </c>
      <c r="G12" s="19">
        <v>1</v>
      </c>
      <c r="H12" s="19">
        <v>10</v>
      </c>
      <c r="I12" s="19">
        <v>1</v>
      </c>
      <c r="J12" s="40">
        <v>11</v>
      </c>
      <c r="K12" s="40">
        <v>150000</v>
      </c>
      <c r="L12" s="51">
        <v>15</v>
      </c>
      <c r="M12" s="27"/>
      <c r="N12" s="52"/>
      <c r="O12" s="27"/>
      <c r="P12" s="19"/>
      <c r="Q12" s="27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101"/>
    </row>
    <row r="13" s="2" customFormat="1" spans="1:254">
      <c r="A13" s="23">
        <v>7</v>
      </c>
      <c r="B13" s="24" t="s">
        <v>44</v>
      </c>
      <c r="C13" s="25">
        <v>44665</v>
      </c>
      <c r="D13" s="25">
        <v>45029</v>
      </c>
      <c r="E13" s="24" t="s">
        <v>45</v>
      </c>
      <c r="F13" s="21" t="s">
        <v>46</v>
      </c>
      <c r="G13" s="19">
        <v>0.12</v>
      </c>
      <c r="H13" s="19">
        <v>4.8</v>
      </c>
      <c r="I13" s="19">
        <v>3.5</v>
      </c>
      <c r="J13" s="40">
        <v>16.92</v>
      </c>
      <c r="K13" s="40">
        <v>33600</v>
      </c>
      <c r="L13" s="59">
        <v>14</v>
      </c>
      <c r="M13" s="26">
        <v>836542</v>
      </c>
      <c r="N13" s="57">
        <v>0.07</v>
      </c>
      <c r="O13" s="26">
        <v>58557.94</v>
      </c>
      <c r="P13" s="60" t="s">
        <v>41</v>
      </c>
      <c r="Q13" s="26">
        <f t="shared" ref="Q13:Q18" si="1">O13*0.9</f>
        <v>52702.146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101"/>
    </row>
    <row r="14" s="2" customFormat="1" spans="1:254">
      <c r="A14" s="23"/>
      <c r="B14" s="24"/>
      <c r="C14" s="25"/>
      <c r="D14" s="25"/>
      <c r="E14" s="24"/>
      <c r="F14" s="21" t="s">
        <v>47</v>
      </c>
      <c r="G14" s="19">
        <v>0.12</v>
      </c>
      <c r="H14" s="19">
        <v>4.5</v>
      </c>
      <c r="I14" s="19">
        <v>2</v>
      </c>
      <c r="J14" s="40">
        <v>9.12</v>
      </c>
      <c r="K14" s="40">
        <v>28000</v>
      </c>
      <c r="L14" s="59"/>
      <c r="M14" s="26"/>
      <c r="N14" s="57"/>
      <c r="O14" s="26"/>
      <c r="P14" s="24"/>
      <c r="Q14" s="26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101"/>
    </row>
    <row r="15" s="2" customFormat="1" spans="1:254">
      <c r="A15" s="18"/>
      <c r="B15" s="19"/>
      <c r="C15" s="20"/>
      <c r="D15" s="20"/>
      <c r="E15" s="19"/>
      <c r="F15" s="21" t="s">
        <v>48</v>
      </c>
      <c r="G15" s="19">
        <v>0.1</v>
      </c>
      <c r="H15" s="19">
        <v>4.5</v>
      </c>
      <c r="I15" s="19">
        <v>4</v>
      </c>
      <c r="J15" s="40">
        <v>18.1</v>
      </c>
      <c r="K15" s="40">
        <v>700</v>
      </c>
      <c r="L15" s="51"/>
      <c r="M15" s="27"/>
      <c r="N15" s="52"/>
      <c r="O15" s="27"/>
      <c r="P15" s="19"/>
      <c r="Q15" s="27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101"/>
    </row>
    <row r="16" s="2" customFormat="1" spans="1:254">
      <c r="A16" s="23">
        <v>8</v>
      </c>
      <c r="B16" s="24" t="s">
        <v>49</v>
      </c>
      <c r="C16" s="25">
        <v>44679</v>
      </c>
      <c r="D16" s="25">
        <v>44953</v>
      </c>
      <c r="E16" s="24" t="s">
        <v>50</v>
      </c>
      <c r="F16" s="21" t="s">
        <v>51</v>
      </c>
      <c r="G16" s="19">
        <v>1</v>
      </c>
      <c r="H16" s="19">
        <v>10</v>
      </c>
      <c r="I16" s="19">
        <v>4</v>
      </c>
      <c r="J16" s="40">
        <v>41</v>
      </c>
      <c r="K16" s="40">
        <v>200000</v>
      </c>
      <c r="L16" s="51">
        <v>39</v>
      </c>
      <c r="M16" s="26">
        <v>19300000</v>
      </c>
      <c r="N16" s="57">
        <v>0.06</v>
      </c>
      <c r="O16" s="26">
        <v>1158000</v>
      </c>
      <c r="P16" s="58" t="s">
        <v>28</v>
      </c>
      <c r="Q16" s="26">
        <f t="shared" si="1"/>
        <v>1042200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101"/>
    </row>
    <row r="17" s="2" customFormat="1" spans="1:254">
      <c r="A17" s="18"/>
      <c r="B17" s="19"/>
      <c r="C17" s="20"/>
      <c r="D17" s="20"/>
      <c r="E17" s="19"/>
      <c r="F17" s="21" t="s">
        <v>52</v>
      </c>
      <c r="G17" s="19">
        <v>0.5</v>
      </c>
      <c r="H17" s="19">
        <v>6</v>
      </c>
      <c r="I17" s="19">
        <v>3</v>
      </c>
      <c r="J17" s="40">
        <v>18.5</v>
      </c>
      <c r="K17" s="40">
        <v>600000</v>
      </c>
      <c r="L17" s="51">
        <v>57</v>
      </c>
      <c r="M17" s="27"/>
      <c r="N17" s="52"/>
      <c r="O17" s="27"/>
      <c r="P17" s="19"/>
      <c r="Q17" s="27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101"/>
    </row>
    <row r="18" s="2" customFormat="1" spans="1:254">
      <c r="A18" s="23">
        <v>9</v>
      </c>
      <c r="B18" s="26" t="s">
        <v>53</v>
      </c>
      <c r="C18" s="25">
        <v>44681</v>
      </c>
      <c r="D18" s="25">
        <v>45045</v>
      </c>
      <c r="E18" s="26" t="s">
        <v>54</v>
      </c>
      <c r="F18" s="21" t="s">
        <v>46</v>
      </c>
      <c r="G18" s="19">
        <v>0.12</v>
      </c>
      <c r="H18" s="19">
        <v>4.8</v>
      </c>
      <c r="I18" s="19">
        <v>3.5</v>
      </c>
      <c r="J18" s="19">
        <v>16.92</v>
      </c>
      <c r="K18" s="40">
        <v>250200</v>
      </c>
      <c r="L18" s="59">
        <v>69.5</v>
      </c>
      <c r="M18" s="26">
        <v>4800851.5</v>
      </c>
      <c r="N18" s="57">
        <v>0.07</v>
      </c>
      <c r="O18" s="26">
        <v>336059.61</v>
      </c>
      <c r="P18" s="61" t="s">
        <v>41</v>
      </c>
      <c r="Q18" s="26">
        <f t="shared" si="1"/>
        <v>302453.649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101"/>
    </row>
    <row r="19" s="2" customFormat="1" spans="1:254">
      <c r="A19" s="23"/>
      <c r="B19" s="26"/>
      <c r="C19" s="25"/>
      <c r="D19" s="25"/>
      <c r="E19" s="26"/>
      <c r="F19" s="21" t="s">
        <v>55</v>
      </c>
      <c r="G19" s="19">
        <v>0.2</v>
      </c>
      <c r="H19" s="19">
        <v>4.5</v>
      </c>
      <c r="I19" s="19">
        <v>0.5</v>
      </c>
      <c r="J19" s="19">
        <v>2.45</v>
      </c>
      <c r="K19" s="40">
        <v>173750</v>
      </c>
      <c r="L19" s="59"/>
      <c r="M19" s="26"/>
      <c r="N19" s="57"/>
      <c r="O19" s="26"/>
      <c r="P19" s="26"/>
      <c r="Q19" s="26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101"/>
    </row>
    <row r="20" s="2" customFormat="1" spans="1:254">
      <c r="A20" s="18"/>
      <c r="B20" s="27"/>
      <c r="C20" s="20"/>
      <c r="D20" s="20"/>
      <c r="E20" s="27"/>
      <c r="F20" s="21" t="s">
        <v>48</v>
      </c>
      <c r="G20" s="19">
        <v>0.1</v>
      </c>
      <c r="H20" s="19">
        <v>4.5</v>
      </c>
      <c r="I20" s="19">
        <v>3</v>
      </c>
      <c r="J20" s="19">
        <v>13.6</v>
      </c>
      <c r="K20" s="40">
        <v>10425</v>
      </c>
      <c r="L20" s="51"/>
      <c r="M20" s="27"/>
      <c r="N20" s="52"/>
      <c r="O20" s="27"/>
      <c r="P20" s="27"/>
      <c r="Q20" s="27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101"/>
    </row>
    <row r="21" s="2" customFormat="1" spans="1:254">
      <c r="A21" s="23">
        <v>10</v>
      </c>
      <c r="B21" s="24" t="s">
        <v>56</v>
      </c>
      <c r="C21" s="25">
        <v>44692</v>
      </c>
      <c r="D21" s="25">
        <v>45056</v>
      </c>
      <c r="E21" s="24" t="s">
        <v>57</v>
      </c>
      <c r="F21" s="21" t="s">
        <v>58</v>
      </c>
      <c r="G21" s="19">
        <v>0.15</v>
      </c>
      <c r="H21" s="19">
        <v>6</v>
      </c>
      <c r="I21" s="19">
        <v>1.5</v>
      </c>
      <c r="J21" s="40">
        <v>9.15</v>
      </c>
      <c r="K21" s="40">
        <v>80000</v>
      </c>
      <c r="L21" s="54">
        <v>20</v>
      </c>
      <c r="M21" s="26">
        <v>1216800</v>
      </c>
      <c r="N21" s="57">
        <v>0.07</v>
      </c>
      <c r="O21" s="26">
        <v>85176</v>
      </c>
      <c r="P21" s="62" t="s">
        <v>59</v>
      </c>
      <c r="Q21" s="26">
        <f t="shared" ref="Q21:Q25" si="2">O21*0.9</f>
        <v>76658.4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101"/>
    </row>
    <row r="22" s="2" customFormat="1" spans="1:254">
      <c r="A22" s="18"/>
      <c r="B22" s="19"/>
      <c r="C22" s="20"/>
      <c r="D22" s="20"/>
      <c r="E22" s="19"/>
      <c r="F22" s="21" t="s">
        <v>46</v>
      </c>
      <c r="G22" s="19">
        <v>0.12</v>
      </c>
      <c r="H22" s="19">
        <v>4.8</v>
      </c>
      <c r="I22" s="19">
        <v>2.5</v>
      </c>
      <c r="J22" s="40">
        <v>12.12</v>
      </c>
      <c r="K22" s="40">
        <v>40000</v>
      </c>
      <c r="L22" s="51">
        <v>15</v>
      </c>
      <c r="M22" s="27"/>
      <c r="N22" s="52"/>
      <c r="O22" s="27"/>
      <c r="P22" s="63"/>
      <c r="Q22" s="27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101"/>
    </row>
    <row r="23" s="2" customFormat="1" spans="1:254">
      <c r="A23" s="28">
        <v>11</v>
      </c>
      <c r="B23" s="22" t="s">
        <v>60</v>
      </c>
      <c r="C23" s="20">
        <v>44692</v>
      </c>
      <c r="D23" s="20">
        <v>44875</v>
      </c>
      <c r="E23" s="19" t="s">
        <v>57</v>
      </c>
      <c r="F23" s="21" t="s">
        <v>58</v>
      </c>
      <c r="G23" s="19">
        <v>0.15</v>
      </c>
      <c r="H23" s="19">
        <v>6</v>
      </c>
      <c r="I23" s="19">
        <v>1.5</v>
      </c>
      <c r="J23" s="40">
        <v>9.15</v>
      </c>
      <c r="K23" s="40">
        <v>20000</v>
      </c>
      <c r="L23" s="54">
        <v>20</v>
      </c>
      <c r="M23" s="27">
        <v>183000</v>
      </c>
      <c r="N23" s="52">
        <v>0.05</v>
      </c>
      <c r="O23" s="27">
        <v>9150</v>
      </c>
      <c r="P23" s="63" t="s">
        <v>59</v>
      </c>
      <c r="Q23" s="27">
        <f t="shared" si="2"/>
        <v>8235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101"/>
    </row>
    <row r="24" s="2" customFormat="1" spans="1:254">
      <c r="A24" s="28">
        <v>12</v>
      </c>
      <c r="B24" s="22" t="s">
        <v>61</v>
      </c>
      <c r="C24" s="20">
        <v>44694</v>
      </c>
      <c r="D24" s="20">
        <v>45058</v>
      </c>
      <c r="E24" s="19" t="s">
        <v>62</v>
      </c>
      <c r="F24" s="21" t="s">
        <v>27</v>
      </c>
      <c r="G24" s="19">
        <v>1</v>
      </c>
      <c r="H24" s="19">
        <v>10</v>
      </c>
      <c r="I24" s="19">
        <v>1</v>
      </c>
      <c r="J24" s="40">
        <v>11</v>
      </c>
      <c r="K24" s="40">
        <v>170100</v>
      </c>
      <c r="L24" s="51">
        <v>18.9</v>
      </c>
      <c r="M24" s="27">
        <v>1871100</v>
      </c>
      <c r="N24" s="52">
        <v>0.07</v>
      </c>
      <c r="O24" s="27">
        <v>130977</v>
      </c>
      <c r="P24" s="56" t="s">
        <v>41</v>
      </c>
      <c r="Q24" s="27">
        <f t="shared" si="2"/>
        <v>117879.3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101"/>
    </row>
    <row r="25" s="2" customFormat="1" spans="1:254">
      <c r="A25" s="23">
        <v>13</v>
      </c>
      <c r="B25" s="24" t="s">
        <v>63</v>
      </c>
      <c r="C25" s="25">
        <v>44700</v>
      </c>
      <c r="D25" s="25">
        <v>45064</v>
      </c>
      <c r="E25" s="24" t="s">
        <v>64</v>
      </c>
      <c r="F25" s="21" t="s">
        <v>65</v>
      </c>
      <c r="G25" s="19">
        <v>0.35</v>
      </c>
      <c r="H25" s="19">
        <v>8</v>
      </c>
      <c r="I25" s="19">
        <v>3</v>
      </c>
      <c r="J25" s="40">
        <v>24.35</v>
      </c>
      <c r="K25" s="40">
        <v>30000</v>
      </c>
      <c r="L25" s="51">
        <v>30</v>
      </c>
      <c r="M25" s="26">
        <v>1649900</v>
      </c>
      <c r="N25" s="57">
        <v>0.07</v>
      </c>
      <c r="O25" s="26">
        <v>115493</v>
      </c>
      <c r="P25" s="64" t="s">
        <v>66</v>
      </c>
      <c r="Q25" s="26">
        <f t="shared" si="2"/>
        <v>103943.7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101"/>
    </row>
    <row r="26" s="2" customFormat="1" spans="1:254">
      <c r="A26" s="23"/>
      <c r="B26" s="24"/>
      <c r="C26" s="25"/>
      <c r="D26" s="25"/>
      <c r="E26" s="24"/>
      <c r="F26" s="21" t="s">
        <v>67</v>
      </c>
      <c r="G26" s="19">
        <v>0.19</v>
      </c>
      <c r="H26" s="19">
        <v>8</v>
      </c>
      <c r="I26" s="19">
        <v>3</v>
      </c>
      <c r="J26" s="40">
        <v>24.19</v>
      </c>
      <c r="K26" s="40">
        <v>20000</v>
      </c>
      <c r="L26" s="51">
        <v>70</v>
      </c>
      <c r="M26" s="26"/>
      <c r="N26" s="57"/>
      <c r="O26" s="26"/>
      <c r="P26" s="64"/>
      <c r="Q26" s="26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101"/>
    </row>
    <row r="27" s="2" customFormat="1" spans="1:254">
      <c r="A27" s="18"/>
      <c r="B27" s="19"/>
      <c r="C27" s="20"/>
      <c r="D27" s="20"/>
      <c r="E27" s="19"/>
      <c r="F27" s="21" t="s">
        <v>46</v>
      </c>
      <c r="G27" s="19">
        <v>0.12</v>
      </c>
      <c r="H27" s="19">
        <v>4.8</v>
      </c>
      <c r="I27" s="19">
        <v>3</v>
      </c>
      <c r="J27" s="40">
        <v>14.52</v>
      </c>
      <c r="K27" s="40">
        <v>30000</v>
      </c>
      <c r="L27" s="51">
        <v>285</v>
      </c>
      <c r="M27" s="27"/>
      <c r="N27" s="52"/>
      <c r="O27" s="27"/>
      <c r="P27" s="65"/>
      <c r="Q27" s="27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101"/>
    </row>
    <row r="28" s="2" customFormat="1" spans="1:254">
      <c r="A28" s="28">
        <v>14</v>
      </c>
      <c r="B28" s="22" t="s">
        <v>68</v>
      </c>
      <c r="C28" s="20">
        <v>44701</v>
      </c>
      <c r="D28" s="20">
        <v>44884</v>
      </c>
      <c r="E28" s="19" t="s">
        <v>69</v>
      </c>
      <c r="F28" s="21" t="s">
        <v>46</v>
      </c>
      <c r="G28" s="19">
        <v>0.12</v>
      </c>
      <c r="H28" s="19">
        <v>4.8</v>
      </c>
      <c r="I28" s="19">
        <v>3</v>
      </c>
      <c r="J28" s="40">
        <v>14.52</v>
      </c>
      <c r="K28" s="40">
        <v>40000</v>
      </c>
      <c r="L28" s="51">
        <v>26</v>
      </c>
      <c r="M28" s="27">
        <v>580800</v>
      </c>
      <c r="N28" s="52">
        <v>0.05</v>
      </c>
      <c r="O28" s="27">
        <v>29040</v>
      </c>
      <c r="P28" s="63" t="s">
        <v>59</v>
      </c>
      <c r="Q28" s="27">
        <f t="shared" ref="Q28:Q30" si="3">O28*0.9</f>
        <v>26136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101"/>
    </row>
    <row r="29" s="2" customFormat="1" spans="1:254">
      <c r="A29" s="28">
        <v>15</v>
      </c>
      <c r="B29" s="22" t="s">
        <v>70</v>
      </c>
      <c r="C29" s="20">
        <v>44702</v>
      </c>
      <c r="D29" s="20">
        <v>44977</v>
      </c>
      <c r="E29" s="19" t="s">
        <v>71</v>
      </c>
      <c r="F29" s="21" t="s">
        <v>72</v>
      </c>
      <c r="G29" s="19">
        <v>2</v>
      </c>
      <c r="H29" s="19">
        <v>12</v>
      </c>
      <c r="I29" s="19">
        <v>1.6</v>
      </c>
      <c r="J29" s="40">
        <v>21.2</v>
      </c>
      <c r="K29" s="40">
        <v>400000</v>
      </c>
      <c r="L29" s="51">
        <v>80</v>
      </c>
      <c r="M29" s="27">
        <v>8480000</v>
      </c>
      <c r="N29" s="52">
        <v>0.06</v>
      </c>
      <c r="O29" s="27">
        <v>508800</v>
      </c>
      <c r="P29" s="63" t="s">
        <v>59</v>
      </c>
      <c r="Q29" s="27">
        <f t="shared" si="3"/>
        <v>457920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101"/>
    </row>
    <row r="30" s="2" customFormat="1" spans="1:254">
      <c r="A30" s="23">
        <v>16</v>
      </c>
      <c r="B30" s="24" t="s">
        <v>73</v>
      </c>
      <c r="C30" s="25">
        <v>44707</v>
      </c>
      <c r="D30" s="25">
        <v>45071</v>
      </c>
      <c r="E30" s="24" t="s">
        <v>50</v>
      </c>
      <c r="F30" s="21" t="s">
        <v>72</v>
      </c>
      <c r="G30" s="19">
        <v>2</v>
      </c>
      <c r="H30" s="19">
        <v>12</v>
      </c>
      <c r="I30" s="19">
        <v>2</v>
      </c>
      <c r="J30" s="40">
        <v>26</v>
      </c>
      <c r="K30" s="40">
        <v>310000</v>
      </c>
      <c r="L30" s="54">
        <v>54</v>
      </c>
      <c r="M30" s="26">
        <v>10140000</v>
      </c>
      <c r="N30" s="57">
        <v>0.07</v>
      </c>
      <c r="O30" s="26">
        <v>709800</v>
      </c>
      <c r="P30" s="58" t="s">
        <v>28</v>
      </c>
      <c r="Q30" s="26">
        <f t="shared" si="3"/>
        <v>638820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101"/>
    </row>
    <row r="31" s="2" customFormat="1" spans="1:254">
      <c r="A31" s="18"/>
      <c r="B31" s="19"/>
      <c r="C31" s="20"/>
      <c r="D31" s="20"/>
      <c r="E31" s="19"/>
      <c r="F31" s="21" t="s">
        <v>27</v>
      </c>
      <c r="G31" s="19">
        <v>1</v>
      </c>
      <c r="H31" s="19">
        <v>10</v>
      </c>
      <c r="I31" s="19">
        <v>1.2</v>
      </c>
      <c r="J31" s="40">
        <v>13</v>
      </c>
      <c r="K31" s="40">
        <v>160000</v>
      </c>
      <c r="L31" s="51">
        <v>21</v>
      </c>
      <c r="M31" s="27"/>
      <c r="N31" s="52"/>
      <c r="O31" s="27"/>
      <c r="P31" s="19"/>
      <c r="Q31" s="27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101"/>
    </row>
    <row r="32" s="2" customFormat="1" spans="1:254">
      <c r="A32" s="28">
        <v>17</v>
      </c>
      <c r="B32" s="22" t="s">
        <v>74</v>
      </c>
      <c r="C32" s="20">
        <v>44708</v>
      </c>
      <c r="D32" s="20">
        <v>44891</v>
      </c>
      <c r="E32" s="19" t="s">
        <v>75</v>
      </c>
      <c r="F32" s="21" t="s">
        <v>72</v>
      </c>
      <c r="G32" s="19">
        <v>2</v>
      </c>
      <c r="H32" s="19">
        <v>12</v>
      </c>
      <c r="I32" s="19">
        <v>1.5</v>
      </c>
      <c r="J32" s="40">
        <v>20</v>
      </c>
      <c r="K32" s="40">
        <v>100000</v>
      </c>
      <c r="L32" s="51">
        <v>35</v>
      </c>
      <c r="M32" s="27">
        <v>2000000</v>
      </c>
      <c r="N32" s="52">
        <v>0.05</v>
      </c>
      <c r="O32" s="27">
        <v>100000</v>
      </c>
      <c r="P32" s="63" t="s">
        <v>59</v>
      </c>
      <c r="Q32" s="27">
        <f t="shared" ref="Q32:Q35" si="4">O32*0.9</f>
        <v>90000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101"/>
    </row>
    <row r="33" s="2" customFormat="1" spans="1:254">
      <c r="A33" s="28">
        <v>18</v>
      </c>
      <c r="B33" s="22" t="s">
        <v>76</v>
      </c>
      <c r="C33" s="20">
        <v>44712</v>
      </c>
      <c r="D33" s="20">
        <v>45076</v>
      </c>
      <c r="E33" s="19" t="s">
        <v>77</v>
      </c>
      <c r="F33" s="21" t="s">
        <v>58</v>
      </c>
      <c r="G33" s="19">
        <v>0.15</v>
      </c>
      <c r="H33" s="19">
        <v>6</v>
      </c>
      <c r="I33" s="19">
        <v>1.5</v>
      </c>
      <c r="J33" s="40">
        <v>9.15</v>
      </c>
      <c r="K33" s="40">
        <v>300000</v>
      </c>
      <c r="L33" s="51">
        <v>49</v>
      </c>
      <c r="M33" s="27">
        <v>2745000</v>
      </c>
      <c r="N33" s="52">
        <v>0.07</v>
      </c>
      <c r="O33" s="27">
        <v>192150</v>
      </c>
      <c r="P33" s="63" t="s">
        <v>59</v>
      </c>
      <c r="Q33" s="27">
        <f t="shared" si="4"/>
        <v>172935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101"/>
    </row>
    <row r="34" s="2" customFormat="1" spans="1:254">
      <c r="A34" s="28">
        <v>19</v>
      </c>
      <c r="B34" s="22" t="s">
        <v>78</v>
      </c>
      <c r="C34" s="29">
        <v>44712</v>
      </c>
      <c r="D34" s="29">
        <v>45076</v>
      </c>
      <c r="E34" s="19" t="s">
        <v>79</v>
      </c>
      <c r="F34" s="21" t="s">
        <v>38</v>
      </c>
      <c r="G34" s="19">
        <v>25</v>
      </c>
      <c r="H34" s="19">
        <v>30</v>
      </c>
      <c r="I34" s="19">
        <v>0.6</v>
      </c>
      <c r="J34" s="40">
        <v>43</v>
      </c>
      <c r="K34" s="40">
        <v>300100</v>
      </c>
      <c r="L34" s="51">
        <v>105</v>
      </c>
      <c r="M34" s="27">
        <v>12904300</v>
      </c>
      <c r="N34" s="52">
        <v>0.07</v>
      </c>
      <c r="O34" s="27">
        <v>903301</v>
      </c>
      <c r="P34" s="55" t="s">
        <v>32</v>
      </c>
      <c r="Q34" s="27">
        <f t="shared" si="4"/>
        <v>812970.9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101"/>
    </row>
    <row r="35" s="2" customFormat="1" ht="19" customHeight="1" spans="1:254">
      <c r="A35" s="23">
        <v>20</v>
      </c>
      <c r="B35" s="24" t="s">
        <v>80</v>
      </c>
      <c r="C35" s="30">
        <v>44712</v>
      </c>
      <c r="D35" s="30">
        <v>45076</v>
      </c>
      <c r="E35" s="24" t="s">
        <v>81</v>
      </c>
      <c r="F35" s="21" t="s">
        <v>46</v>
      </c>
      <c r="G35" s="19">
        <v>0.12</v>
      </c>
      <c r="H35" s="19">
        <v>4.8</v>
      </c>
      <c r="I35" s="19">
        <v>2.5</v>
      </c>
      <c r="J35" s="40">
        <v>12.12</v>
      </c>
      <c r="K35" s="40">
        <v>672000</v>
      </c>
      <c r="L35" s="59">
        <v>280</v>
      </c>
      <c r="M35" s="26">
        <v>9446640</v>
      </c>
      <c r="N35" s="57">
        <v>0.07</v>
      </c>
      <c r="O35" s="26">
        <v>661264.8</v>
      </c>
      <c r="P35" s="66" t="s">
        <v>32</v>
      </c>
      <c r="Q35" s="26">
        <f t="shared" si="4"/>
        <v>595138.32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101"/>
    </row>
    <row r="36" s="2" customFormat="1" ht="20" customHeight="1" spans="1:254">
      <c r="A36" s="18"/>
      <c r="B36" s="19"/>
      <c r="C36" s="29"/>
      <c r="D36" s="29"/>
      <c r="E36" s="19"/>
      <c r="F36" s="21" t="s">
        <v>55</v>
      </c>
      <c r="G36" s="19">
        <v>0.2</v>
      </c>
      <c r="H36" s="19">
        <v>4.5</v>
      </c>
      <c r="I36" s="19">
        <v>0.3</v>
      </c>
      <c r="J36" s="40">
        <v>1.55</v>
      </c>
      <c r="K36" s="40">
        <v>840000</v>
      </c>
      <c r="L36" s="51"/>
      <c r="M36" s="27"/>
      <c r="N36" s="52"/>
      <c r="O36" s="27"/>
      <c r="P36" s="55"/>
      <c r="Q36" s="27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101"/>
    </row>
    <row r="37" s="2" customFormat="1" spans="1:254">
      <c r="A37" s="28">
        <v>21</v>
      </c>
      <c r="B37" s="19" t="s">
        <v>82</v>
      </c>
      <c r="C37" s="29">
        <v>44715</v>
      </c>
      <c r="D37" s="29">
        <v>45079</v>
      </c>
      <c r="E37" s="19" t="s">
        <v>83</v>
      </c>
      <c r="F37" s="21" t="s">
        <v>84</v>
      </c>
      <c r="G37" s="19">
        <v>0.03</v>
      </c>
      <c r="H37" s="19">
        <v>8</v>
      </c>
      <c r="I37" s="19">
        <v>0.2</v>
      </c>
      <c r="J37" s="40">
        <v>1.63</v>
      </c>
      <c r="K37" s="40">
        <v>400000</v>
      </c>
      <c r="L37" s="51">
        <v>30</v>
      </c>
      <c r="M37" s="27">
        <v>652000</v>
      </c>
      <c r="N37" s="52">
        <v>0.07</v>
      </c>
      <c r="O37" s="27">
        <v>45640</v>
      </c>
      <c r="P37" s="63" t="s">
        <v>59</v>
      </c>
      <c r="Q37" s="27">
        <f t="shared" ref="Q37:Q41" si="5">O37*0.9</f>
        <v>41076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101"/>
    </row>
    <row r="38" s="2" customFormat="1" spans="1:254">
      <c r="A38" s="28">
        <v>22</v>
      </c>
      <c r="B38" s="19" t="s">
        <v>85</v>
      </c>
      <c r="C38" s="29">
        <v>44715</v>
      </c>
      <c r="D38" s="29">
        <v>45079</v>
      </c>
      <c r="E38" s="19" t="s">
        <v>86</v>
      </c>
      <c r="F38" s="21" t="s">
        <v>84</v>
      </c>
      <c r="G38" s="19">
        <v>0.03</v>
      </c>
      <c r="H38" s="19">
        <v>8</v>
      </c>
      <c r="I38" s="19">
        <v>0.2</v>
      </c>
      <c r="J38" s="40">
        <v>1.63</v>
      </c>
      <c r="K38" s="40">
        <v>400000</v>
      </c>
      <c r="L38" s="51">
        <v>38</v>
      </c>
      <c r="M38" s="27">
        <v>652000</v>
      </c>
      <c r="N38" s="52">
        <v>0.07</v>
      </c>
      <c r="O38" s="27">
        <v>45640</v>
      </c>
      <c r="P38" s="63" t="s">
        <v>59</v>
      </c>
      <c r="Q38" s="27">
        <f t="shared" si="5"/>
        <v>41076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101"/>
    </row>
    <row r="39" s="2" customFormat="1" ht="24" spans="1:254">
      <c r="A39" s="28">
        <v>23</v>
      </c>
      <c r="B39" s="22" t="s">
        <v>87</v>
      </c>
      <c r="C39" s="29">
        <v>44715</v>
      </c>
      <c r="D39" s="29">
        <v>45079</v>
      </c>
      <c r="E39" s="19" t="s">
        <v>43</v>
      </c>
      <c r="F39" s="21" t="s">
        <v>52</v>
      </c>
      <c r="G39" s="19">
        <v>0.5</v>
      </c>
      <c r="H39" s="19">
        <v>6</v>
      </c>
      <c r="I39" s="19">
        <v>2</v>
      </c>
      <c r="J39" s="40">
        <v>12.5</v>
      </c>
      <c r="K39" s="40">
        <v>300000</v>
      </c>
      <c r="L39" s="54">
        <v>32</v>
      </c>
      <c r="M39" s="27">
        <v>3750000</v>
      </c>
      <c r="N39" s="52">
        <v>0.07</v>
      </c>
      <c r="O39" s="27">
        <v>262500</v>
      </c>
      <c r="P39" s="53" t="s">
        <v>28</v>
      </c>
      <c r="Q39" s="27">
        <f t="shared" si="5"/>
        <v>236250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101"/>
    </row>
    <row r="40" s="2" customFormat="1" spans="1:254">
      <c r="A40" s="28">
        <v>24</v>
      </c>
      <c r="B40" s="22" t="s">
        <v>88</v>
      </c>
      <c r="C40" s="29">
        <v>44723</v>
      </c>
      <c r="D40" s="29">
        <v>45087</v>
      </c>
      <c r="E40" s="19" t="s">
        <v>89</v>
      </c>
      <c r="F40" s="21" t="s">
        <v>38</v>
      </c>
      <c r="G40" s="19">
        <v>25</v>
      </c>
      <c r="H40" s="19">
        <v>30</v>
      </c>
      <c r="I40" s="19">
        <v>2</v>
      </c>
      <c r="J40" s="40">
        <v>85</v>
      </c>
      <c r="K40" s="40">
        <v>86120</v>
      </c>
      <c r="L40" s="51">
        <v>126</v>
      </c>
      <c r="M40" s="27">
        <v>7320200</v>
      </c>
      <c r="N40" s="52">
        <v>0.07</v>
      </c>
      <c r="O40" s="27">
        <v>512414</v>
      </c>
      <c r="P40" s="56" t="s">
        <v>41</v>
      </c>
      <c r="Q40" s="27">
        <f t="shared" si="5"/>
        <v>461172.6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101"/>
    </row>
    <row r="41" s="2" customFormat="1" spans="1:254">
      <c r="A41" s="31">
        <v>25</v>
      </c>
      <c r="B41" s="32" t="s">
        <v>90</v>
      </c>
      <c r="C41" s="30">
        <v>44726</v>
      </c>
      <c r="D41" s="30">
        <v>45090</v>
      </c>
      <c r="E41" s="33" t="s">
        <v>91</v>
      </c>
      <c r="F41" s="21" t="s">
        <v>46</v>
      </c>
      <c r="G41" s="19">
        <v>0.12</v>
      </c>
      <c r="H41" s="19">
        <v>4.8</v>
      </c>
      <c r="I41" s="19">
        <v>3.5</v>
      </c>
      <c r="J41" s="40">
        <v>16.92</v>
      </c>
      <c r="K41" s="40">
        <v>154800</v>
      </c>
      <c r="L41" s="59">
        <v>43</v>
      </c>
      <c r="M41" s="26">
        <v>2935266</v>
      </c>
      <c r="N41" s="57">
        <v>0.07</v>
      </c>
      <c r="O41" s="26">
        <v>205468.62</v>
      </c>
      <c r="P41" s="60" t="s">
        <v>41</v>
      </c>
      <c r="Q41" s="26">
        <f t="shared" si="5"/>
        <v>184921.758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101"/>
    </row>
    <row r="42" s="2" customFormat="1" spans="1:254">
      <c r="A42" s="28"/>
      <c r="B42" s="22"/>
      <c r="C42" s="29"/>
      <c r="D42" s="29"/>
      <c r="E42" s="19"/>
      <c r="F42" s="21" t="s">
        <v>55</v>
      </c>
      <c r="G42" s="19">
        <v>0.2</v>
      </c>
      <c r="H42" s="19">
        <v>4.5</v>
      </c>
      <c r="I42" s="19">
        <v>0.5</v>
      </c>
      <c r="J42" s="40">
        <v>2.45</v>
      </c>
      <c r="K42" s="40">
        <v>129000</v>
      </c>
      <c r="L42" s="51"/>
      <c r="M42" s="27"/>
      <c r="N42" s="52"/>
      <c r="O42" s="27"/>
      <c r="P42" s="56"/>
      <c r="Q42" s="27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101"/>
    </row>
    <row r="43" s="2" customFormat="1" spans="1:254">
      <c r="A43" s="28">
        <v>26</v>
      </c>
      <c r="B43" s="22" t="s">
        <v>92</v>
      </c>
      <c r="C43" s="29">
        <v>44726</v>
      </c>
      <c r="D43" s="29">
        <v>44908</v>
      </c>
      <c r="E43" s="19" t="s">
        <v>93</v>
      </c>
      <c r="F43" s="21" t="s">
        <v>72</v>
      </c>
      <c r="G43" s="19">
        <v>2</v>
      </c>
      <c r="H43" s="19">
        <v>12</v>
      </c>
      <c r="I43" s="19">
        <v>1.3</v>
      </c>
      <c r="J43" s="40">
        <v>17.6</v>
      </c>
      <c r="K43" s="40">
        <v>50000</v>
      </c>
      <c r="L43" s="51">
        <v>18</v>
      </c>
      <c r="M43" s="27">
        <v>880000</v>
      </c>
      <c r="N43" s="52">
        <v>0.05</v>
      </c>
      <c r="O43" s="27">
        <v>44000</v>
      </c>
      <c r="P43" s="53" t="s">
        <v>28</v>
      </c>
      <c r="Q43" s="27">
        <f t="shared" ref="Q43:Q45" si="6">O43*0.9</f>
        <v>39600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101"/>
    </row>
    <row r="44" s="2" customFormat="1" spans="1:254">
      <c r="A44" s="28">
        <v>27</v>
      </c>
      <c r="B44" s="22" t="s">
        <v>94</v>
      </c>
      <c r="C44" s="29">
        <v>44727</v>
      </c>
      <c r="D44" s="29">
        <v>44909</v>
      </c>
      <c r="E44" s="19" t="s">
        <v>95</v>
      </c>
      <c r="F44" s="21" t="s">
        <v>72</v>
      </c>
      <c r="G44" s="19">
        <v>2</v>
      </c>
      <c r="H44" s="19">
        <v>12</v>
      </c>
      <c r="I44" s="19">
        <v>1.5</v>
      </c>
      <c r="J44" s="40">
        <v>20</v>
      </c>
      <c r="K44" s="40">
        <v>100000</v>
      </c>
      <c r="L44" s="51">
        <v>27.5</v>
      </c>
      <c r="M44" s="27">
        <v>2000000</v>
      </c>
      <c r="N44" s="52">
        <v>0.05</v>
      </c>
      <c r="O44" s="27">
        <v>100000</v>
      </c>
      <c r="P44" s="53" t="s">
        <v>28</v>
      </c>
      <c r="Q44" s="27">
        <f t="shared" si="6"/>
        <v>90000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101"/>
    </row>
    <row r="45" s="2" customFormat="1" spans="1:254">
      <c r="A45" s="34">
        <v>28</v>
      </c>
      <c r="B45" s="33" t="s">
        <v>96</v>
      </c>
      <c r="C45" s="30">
        <v>44729</v>
      </c>
      <c r="D45" s="30">
        <v>45093</v>
      </c>
      <c r="E45" s="33" t="s">
        <v>97</v>
      </c>
      <c r="F45" s="21" t="s">
        <v>58</v>
      </c>
      <c r="G45" s="19">
        <v>0.15</v>
      </c>
      <c r="H45" s="19">
        <v>6</v>
      </c>
      <c r="I45" s="19">
        <v>2</v>
      </c>
      <c r="J45" s="40">
        <v>12.15</v>
      </c>
      <c r="K45" s="40">
        <v>100000</v>
      </c>
      <c r="L45" s="51">
        <v>26</v>
      </c>
      <c r="M45" s="26">
        <v>2061300</v>
      </c>
      <c r="N45" s="57">
        <v>0.07</v>
      </c>
      <c r="O45" s="26">
        <v>144291</v>
      </c>
      <c r="P45" s="62" t="s">
        <v>59</v>
      </c>
      <c r="Q45" s="26">
        <f t="shared" si="6"/>
        <v>129861.9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101"/>
    </row>
    <row r="46" s="2" customFormat="1" spans="1:254">
      <c r="A46" s="18"/>
      <c r="B46" s="19"/>
      <c r="C46" s="29"/>
      <c r="D46" s="29"/>
      <c r="E46" s="19"/>
      <c r="F46" s="21" t="s">
        <v>84</v>
      </c>
      <c r="G46" s="19">
        <v>0.03</v>
      </c>
      <c r="H46" s="19">
        <v>8</v>
      </c>
      <c r="I46" s="19">
        <v>0.5</v>
      </c>
      <c r="J46" s="40">
        <v>4.03</v>
      </c>
      <c r="K46" s="40">
        <v>210000</v>
      </c>
      <c r="L46" s="51">
        <v>8</v>
      </c>
      <c r="M46" s="27"/>
      <c r="N46" s="52"/>
      <c r="O46" s="27"/>
      <c r="P46" s="63"/>
      <c r="Q46" s="27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101"/>
    </row>
    <row r="47" s="2" customFormat="1" spans="1:254">
      <c r="A47" s="35">
        <v>29</v>
      </c>
      <c r="B47" s="36" t="s">
        <v>98</v>
      </c>
      <c r="C47" s="37">
        <v>44730</v>
      </c>
      <c r="D47" s="37">
        <v>45094</v>
      </c>
      <c r="E47" s="33" t="s">
        <v>99</v>
      </c>
      <c r="F47" s="21" t="s">
        <v>84</v>
      </c>
      <c r="G47" s="21">
        <v>0.03</v>
      </c>
      <c r="H47" s="21">
        <v>8</v>
      </c>
      <c r="I47" s="21">
        <v>0.3</v>
      </c>
      <c r="J47" s="21">
        <v>2.43</v>
      </c>
      <c r="K47" s="40">
        <v>900000</v>
      </c>
      <c r="L47" s="67">
        <v>28</v>
      </c>
      <c r="M47" s="68">
        <v>10096500</v>
      </c>
      <c r="N47" s="69">
        <v>0.07</v>
      </c>
      <c r="O47" s="70">
        <v>706755</v>
      </c>
      <c r="P47" s="71" t="s">
        <v>59</v>
      </c>
      <c r="Q47" s="70">
        <f t="shared" ref="Q47:Q52" si="7">O47*0.9</f>
        <v>636079.5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101"/>
    </row>
    <row r="48" s="2" customFormat="1" spans="1:254">
      <c r="A48" s="31"/>
      <c r="B48" s="32"/>
      <c r="C48" s="30"/>
      <c r="D48" s="30"/>
      <c r="E48" s="24"/>
      <c r="F48" s="21" t="s">
        <v>100</v>
      </c>
      <c r="G48" s="21">
        <v>0.15</v>
      </c>
      <c r="H48" s="21">
        <v>6</v>
      </c>
      <c r="I48" s="21">
        <v>1.7</v>
      </c>
      <c r="J48" s="21">
        <v>10.35</v>
      </c>
      <c r="K48" s="40">
        <v>220000</v>
      </c>
      <c r="L48" s="72">
        <v>53</v>
      </c>
      <c r="M48" s="73"/>
      <c r="N48" s="74"/>
      <c r="O48" s="75"/>
      <c r="P48" s="62"/>
      <c r="Q48" s="75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101"/>
    </row>
    <row r="49" s="2" customFormat="1" spans="1:254">
      <c r="A49" s="31"/>
      <c r="B49" s="32"/>
      <c r="C49" s="30"/>
      <c r="D49" s="30"/>
      <c r="E49" s="24"/>
      <c r="F49" s="21" t="s">
        <v>101</v>
      </c>
      <c r="G49" s="21">
        <v>0.15</v>
      </c>
      <c r="H49" s="21">
        <v>6</v>
      </c>
      <c r="I49" s="21">
        <v>1.3</v>
      </c>
      <c r="J49" s="21">
        <v>7.95</v>
      </c>
      <c r="K49" s="40">
        <v>150000</v>
      </c>
      <c r="L49" s="72">
        <v>17</v>
      </c>
      <c r="M49" s="73"/>
      <c r="N49" s="74"/>
      <c r="O49" s="75"/>
      <c r="P49" s="62"/>
      <c r="Q49" s="75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101"/>
    </row>
    <row r="50" s="2" customFormat="1" spans="1:254">
      <c r="A50" s="28"/>
      <c r="B50" s="22"/>
      <c r="C50" s="29"/>
      <c r="D50" s="29"/>
      <c r="E50" s="19"/>
      <c r="F50" s="21" t="s">
        <v>102</v>
      </c>
      <c r="G50" s="21">
        <v>0.15</v>
      </c>
      <c r="H50" s="21">
        <v>6</v>
      </c>
      <c r="I50" s="21">
        <v>0.9</v>
      </c>
      <c r="J50" s="21">
        <v>5.55</v>
      </c>
      <c r="K50" s="40">
        <v>800000</v>
      </c>
      <c r="L50" s="67">
        <v>70</v>
      </c>
      <c r="M50" s="76"/>
      <c r="N50" s="77"/>
      <c r="O50" s="78"/>
      <c r="P50" s="63"/>
      <c r="Q50" s="78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101"/>
    </row>
    <row r="51" s="2" customFormat="1" spans="1:254">
      <c r="A51" s="28">
        <v>30</v>
      </c>
      <c r="B51" s="22" t="s">
        <v>103</v>
      </c>
      <c r="C51" s="20">
        <v>44730</v>
      </c>
      <c r="D51" s="20">
        <v>45002</v>
      </c>
      <c r="E51" s="19" t="s">
        <v>40</v>
      </c>
      <c r="F51" s="21" t="s">
        <v>27</v>
      </c>
      <c r="G51" s="19">
        <v>1</v>
      </c>
      <c r="H51" s="19">
        <v>10</v>
      </c>
      <c r="I51" s="19">
        <v>1</v>
      </c>
      <c r="J51" s="40">
        <v>11</v>
      </c>
      <c r="K51" s="40">
        <v>21000</v>
      </c>
      <c r="L51" s="51">
        <v>1.68</v>
      </c>
      <c r="M51" s="27">
        <v>231000</v>
      </c>
      <c r="N51" s="52">
        <v>0.06</v>
      </c>
      <c r="O51" s="79">
        <v>13860</v>
      </c>
      <c r="P51" s="56" t="s">
        <v>41</v>
      </c>
      <c r="Q51" s="79">
        <f t="shared" si="7"/>
        <v>12474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101"/>
    </row>
    <row r="52" s="2" customFormat="1" spans="1:254">
      <c r="A52" s="35">
        <v>31</v>
      </c>
      <c r="B52" s="36" t="s">
        <v>104</v>
      </c>
      <c r="C52" s="37">
        <v>44733</v>
      </c>
      <c r="D52" s="37">
        <v>45097</v>
      </c>
      <c r="E52" s="36" t="s">
        <v>105</v>
      </c>
      <c r="F52" s="21" t="s">
        <v>46</v>
      </c>
      <c r="G52" s="21">
        <v>0.12</v>
      </c>
      <c r="H52" s="21">
        <v>4.8</v>
      </c>
      <c r="I52" s="21">
        <v>2.5</v>
      </c>
      <c r="J52" s="21">
        <v>12.12</v>
      </c>
      <c r="K52" s="40">
        <v>115200</v>
      </c>
      <c r="L52" s="80">
        <v>32</v>
      </c>
      <c r="M52" s="68">
        <v>1961184</v>
      </c>
      <c r="N52" s="69">
        <v>0.07</v>
      </c>
      <c r="O52" s="70">
        <v>137282.88</v>
      </c>
      <c r="P52" s="81" t="s">
        <v>41</v>
      </c>
      <c r="Q52" s="70">
        <f t="shared" si="7"/>
        <v>123554.592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101"/>
    </row>
    <row r="53" s="2" customFormat="1" spans="1:254">
      <c r="A53" s="31"/>
      <c r="B53" s="32"/>
      <c r="C53" s="30"/>
      <c r="D53" s="30"/>
      <c r="E53" s="32"/>
      <c r="F53" s="38" t="s">
        <v>47</v>
      </c>
      <c r="G53" s="21">
        <v>0.12</v>
      </c>
      <c r="H53" s="21">
        <v>4.5</v>
      </c>
      <c r="I53" s="21">
        <v>1.5</v>
      </c>
      <c r="J53" s="21">
        <v>6.87</v>
      </c>
      <c r="K53" s="40">
        <v>48000</v>
      </c>
      <c r="L53" s="82"/>
      <c r="M53" s="73"/>
      <c r="N53" s="74"/>
      <c r="O53" s="75"/>
      <c r="P53" s="83"/>
      <c r="Q53" s="75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101"/>
    </row>
    <row r="54" s="2" customFormat="1" spans="1:254">
      <c r="A54" s="28"/>
      <c r="B54" s="22"/>
      <c r="C54" s="29"/>
      <c r="D54" s="29"/>
      <c r="E54" s="22"/>
      <c r="F54" s="21" t="s">
        <v>55</v>
      </c>
      <c r="G54" s="21">
        <v>0.2</v>
      </c>
      <c r="H54" s="21">
        <v>4.5</v>
      </c>
      <c r="I54" s="21">
        <v>0.5</v>
      </c>
      <c r="J54" s="21">
        <v>2.45</v>
      </c>
      <c r="K54" s="40">
        <v>96000</v>
      </c>
      <c r="L54" s="84"/>
      <c r="M54" s="76"/>
      <c r="N54" s="77"/>
      <c r="O54" s="78"/>
      <c r="P54" s="85"/>
      <c r="Q54" s="78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101"/>
    </row>
    <row r="55" s="2" customFormat="1" spans="1:254">
      <c r="A55" s="28">
        <v>32</v>
      </c>
      <c r="B55" s="22" t="s">
        <v>106</v>
      </c>
      <c r="C55" s="29">
        <v>44734</v>
      </c>
      <c r="D55" s="29">
        <v>45098</v>
      </c>
      <c r="E55" s="22" t="s">
        <v>107</v>
      </c>
      <c r="F55" s="21" t="s">
        <v>46</v>
      </c>
      <c r="G55" s="21">
        <v>0.12</v>
      </c>
      <c r="H55" s="21">
        <v>4.8</v>
      </c>
      <c r="I55" s="21">
        <v>2</v>
      </c>
      <c r="J55" s="21">
        <v>9.72</v>
      </c>
      <c r="K55" s="40">
        <v>144000</v>
      </c>
      <c r="L55" s="84">
        <v>107</v>
      </c>
      <c r="M55" s="76">
        <v>1399680</v>
      </c>
      <c r="N55" s="77">
        <v>0.07</v>
      </c>
      <c r="O55" s="78">
        <v>97977.6</v>
      </c>
      <c r="P55" s="86" t="s">
        <v>59</v>
      </c>
      <c r="Q55" s="78">
        <f t="shared" ref="Q55:Q60" si="8">O55*0.9</f>
        <v>88179.84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101"/>
    </row>
    <row r="56" s="2" customFormat="1" spans="1:254">
      <c r="A56" s="39">
        <v>33</v>
      </c>
      <c r="B56" s="40" t="s">
        <v>108</v>
      </c>
      <c r="C56" s="41">
        <v>44734</v>
      </c>
      <c r="D56" s="41">
        <v>45098</v>
      </c>
      <c r="E56" s="40" t="s">
        <v>109</v>
      </c>
      <c r="F56" s="21" t="s">
        <v>27</v>
      </c>
      <c r="G56" s="40">
        <v>1</v>
      </c>
      <c r="H56" s="40">
        <v>10</v>
      </c>
      <c r="I56" s="40">
        <v>1.3</v>
      </c>
      <c r="J56" s="40">
        <v>14</v>
      </c>
      <c r="K56" s="40">
        <v>100000</v>
      </c>
      <c r="L56" s="87">
        <v>8</v>
      </c>
      <c r="M56" s="88">
        <v>4000000</v>
      </c>
      <c r="N56" s="89">
        <v>0.07</v>
      </c>
      <c r="O56" s="90">
        <v>280000</v>
      </c>
      <c r="P56" s="91" t="s">
        <v>28</v>
      </c>
      <c r="Q56" s="90">
        <f t="shared" si="8"/>
        <v>252000</v>
      </c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101"/>
    </row>
    <row r="57" s="2" customFormat="1" spans="1:254">
      <c r="A57" s="39"/>
      <c r="B57" s="40"/>
      <c r="C57" s="41"/>
      <c r="D57" s="41"/>
      <c r="E57" s="40"/>
      <c r="F57" s="21" t="s">
        <v>110</v>
      </c>
      <c r="G57" s="40">
        <v>1</v>
      </c>
      <c r="H57" s="40">
        <v>10</v>
      </c>
      <c r="I57" s="40">
        <v>1.2</v>
      </c>
      <c r="J57" s="40">
        <v>13</v>
      </c>
      <c r="K57" s="40">
        <v>200000</v>
      </c>
      <c r="L57" s="92">
        <v>22</v>
      </c>
      <c r="M57" s="88"/>
      <c r="N57" s="89"/>
      <c r="O57" s="90"/>
      <c r="P57" s="40"/>
      <c r="Q57" s="9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101"/>
    </row>
    <row r="58" s="2" customFormat="1" spans="1:254">
      <c r="A58" s="28">
        <v>34</v>
      </c>
      <c r="B58" s="21" t="s">
        <v>111</v>
      </c>
      <c r="C58" s="42">
        <v>44735</v>
      </c>
      <c r="D58" s="42">
        <v>45099</v>
      </c>
      <c r="E58" s="40" t="s">
        <v>112</v>
      </c>
      <c r="F58" s="21" t="s">
        <v>46</v>
      </c>
      <c r="G58" s="40">
        <v>0.12</v>
      </c>
      <c r="H58" s="40">
        <v>4.8</v>
      </c>
      <c r="I58" s="40">
        <v>2</v>
      </c>
      <c r="J58" s="40">
        <v>9.72</v>
      </c>
      <c r="K58" s="40">
        <v>90000</v>
      </c>
      <c r="L58" s="87">
        <v>22</v>
      </c>
      <c r="M58" s="88">
        <v>874800</v>
      </c>
      <c r="N58" s="89">
        <v>0.07</v>
      </c>
      <c r="O58" s="90">
        <v>61236</v>
      </c>
      <c r="P58" s="86" t="s">
        <v>59</v>
      </c>
      <c r="Q58" s="90">
        <f t="shared" si="8"/>
        <v>55112.4</v>
      </c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101"/>
    </row>
    <row r="59" s="2" customFormat="1" spans="1:254">
      <c r="A59" s="28">
        <v>35</v>
      </c>
      <c r="B59" s="21" t="s">
        <v>113</v>
      </c>
      <c r="C59" s="42">
        <v>44735</v>
      </c>
      <c r="D59" s="42">
        <v>44917</v>
      </c>
      <c r="E59" s="21" t="s">
        <v>114</v>
      </c>
      <c r="F59" s="21" t="s">
        <v>27</v>
      </c>
      <c r="G59" s="21">
        <v>1</v>
      </c>
      <c r="H59" s="21">
        <v>10</v>
      </c>
      <c r="I59" s="21">
        <v>1</v>
      </c>
      <c r="J59" s="21">
        <v>11</v>
      </c>
      <c r="K59" s="21">
        <v>95000</v>
      </c>
      <c r="L59" s="72">
        <v>12</v>
      </c>
      <c r="M59" s="93">
        <v>1045000</v>
      </c>
      <c r="N59" s="94">
        <v>0.05</v>
      </c>
      <c r="O59" s="95">
        <v>52250</v>
      </c>
      <c r="P59" s="96" t="s">
        <v>28</v>
      </c>
      <c r="Q59" s="95">
        <f t="shared" si="8"/>
        <v>47025</v>
      </c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101"/>
    </row>
    <row r="60" s="2" customFormat="1" spans="1:254">
      <c r="A60" s="43">
        <v>36</v>
      </c>
      <c r="B60" s="21" t="s">
        <v>115</v>
      </c>
      <c r="C60" s="42">
        <v>44736</v>
      </c>
      <c r="D60" s="42">
        <v>45100</v>
      </c>
      <c r="E60" s="40" t="s">
        <v>116</v>
      </c>
      <c r="F60" s="21" t="s">
        <v>46</v>
      </c>
      <c r="G60" s="40">
        <v>0.12</v>
      </c>
      <c r="H60" s="40">
        <v>4.8</v>
      </c>
      <c r="I60" s="40">
        <v>5</v>
      </c>
      <c r="J60" s="40">
        <v>24.12</v>
      </c>
      <c r="K60" s="40">
        <v>350700</v>
      </c>
      <c r="L60" s="87">
        <v>167</v>
      </c>
      <c r="M60" s="88">
        <v>8701034</v>
      </c>
      <c r="N60" s="89">
        <v>0.07</v>
      </c>
      <c r="O60" s="88">
        <v>609072.38</v>
      </c>
      <c r="P60" s="97" t="s">
        <v>117</v>
      </c>
      <c r="Q60" s="88">
        <f t="shared" si="8"/>
        <v>548165.142</v>
      </c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101"/>
    </row>
    <row r="61" s="2" customFormat="1" spans="1:254">
      <c r="A61" s="43"/>
      <c r="B61" s="21"/>
      <c r="C61" s="42"/>
      <c r="D61" s="42"/>
      <c r="E61" s="40"/>
      <c r="F61" s="21" t="s">
        <v>55</v>
      </c>
      <c r="G61" s="40">
        <v>0.2</v>
      </c>
      <c r="H61" s="40">
        <v>4.5</v>
      </c>
      <c r="I61" s="40">
        <v>0.6</v>
      </c>
      <c r="J61" s="40">
        <v>2.9</v>
      </c>
      <c r="K61" s="40">
        <v>83500</v>
      </c>
      <c r="L61" s="87"/>
      <c r="M61" s="88"/>
      <c r="N61" s="89"/>
      <c r="O61" s="88"/>
      <c r="P61" s="97"/>
      <c r="Q61" s="88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101"/>
    </row>
    <row r="62" s="2" customFormat="1" spans="1:254">
      <c r="A62" s="28">
        <v>37</v>
      </c>
      <c r="B62" s="21" t="s">
        <v>118</v>
      </c>
      <c r="C62" s="42">
        <v>44736</v>
      </c>
      <c r="D62" s="42">
        <v>45100</v>
      </c>
      <c r="E62" s="21" t="s">
        <v>119</v>
      </c>
      <c r="F62" s="21" t="s">
        <v>46</v>
      </c>
      <c r="G62" s="21">
        <v>0.12</v>
      </c>
      <c r="H62" s="21">
        <v>4.8</v>
      </c>
      <c r="I62" s="21">
        <v>2</v>
      </c>
      <c r="J62" s="21">
        <v>9.72</v>
      </c>
      <c r="K62" s="21">
        <v>216000</v>
      </c>
      <c r="L62" s="72">
        <v>39</v>
      </c>
      <c r="M62" s="93">
        <v>2099520</v>
      </c>
      <c r="N62" s="94">
        <v>0.07</v>
      </c>
      <c r="O62" s="93">
        <v>146966.4</v>
      </c>
      <c r="P62" s="86" t="s">
        <v>59</v>
      </c>
      <c r="Q62" s="93">
        <f t="shared" ref="Q62:Q65" si="9">O62*0.9</f>
        <v>132269.76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101"/>
    </row>
    <row r="63" s="2" customFormat="1" spans="1:254">
      <c r="A63" s="43">
        <v>38</v>
      </c>
      <c r="B63" s="21" t="s">
        <v>120</v>
      </c>
      <c r="C63" s="42">
        <v>44737</v>
      </c>
      <c r="D63" s="42">
        <v>44919</v>
      </c>
      <c r="E63" s="24" t="s">
        <v>121</v>
      </c>
      <c r="F63" s="21" t="s">
        <v>27</v>
      </c>
      <c r="G63" s="40">
        <v>1</v>
      </c>
      <c r="H63" s="40">
        <v>10</v>
      </c>
      <c r="I63" s="40">
        <v>1</v>
      </c>
      <c r="J63" s="40">
        <v>11</v>
      </c>
      <c r="K63" s="21">
        <v>50000</v>
      </c>
      <c r="L63" s="84">
        <v>3</v>
      </c>
      <c r="M63" s="88">
        <v>986080</v>
      </c>
      <c r="N63" s="89">
        <v>0.05</v>
      </c>
      <c r="O63" s="88">
        <v>49304</v>
      </c>
      <c r="P63" s="98" t="s">
        <v>122</v>
      </c>
      <c r="Q63" s="88">
        <f t="shared" si="9"/>
        <v>44373.6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101"/>
    </row>
    <row r="64" s="2" customFormat="1" spans="1:254">
      <c r="A64" s="43"/>
      <c r="B64" s="21"/>
      <c r="C64" s="42"/>
      <c r="D64" s="42"/>
      <c r="E64" s="19"/>
      <c r="F64" s="21" t="s">
        <v>123</v>
      </c>
      <c r="G64" s="40">
        <v>1.2</v>
      </c>
      <c r="H64" s="40">
        <v>22</v>
      </c>
      <c r="I64" s="40">
        <v>1.2</v>
      </c>
      <c r="J64" s="40">
        <v>27.6</v>
      </c>
      <c r="K64" s="21">
        <v>15800</v>
      </c>
      <c r="L64" s="84">
        <v>6</v>
      </c>
      <c r="M64" s="88"/>
      <c r="N64" s="89"/>
      <c r="O64" s="88"/>
      <c r="P64" s="99"/>
      <c r="Q64" s="88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101"/>
    </row>
    <row r="65" s="2" customFormat="1" spans="1:254">
      <c r="A65" s="23">
        <v>39</v>
      </c>
      <c r="B65" s="24" t="s">
        <v>124</v>
      </c>
      <c r="C65" s="30">
        <v>44737</v>
      </c>
      <c r="D65" s="30">
        <v>45101</v>
      </c>
      <c r="E65" s="24" t="s">
        <v>121</v>
      </c>
      <c r="F65" s="21" t="s">
        <v>125</v>
      </c>
      <c r="G65" s="21">
        <v>0.12</v>
      </c>
      <c r="H65" s="21">
        <v>4.8</v>
      </c>
      <c r="I65" s="21">
        <v>2.5</v>
      </c>
      <c r="J65" s="21">
        <v>12.12</v>
      </c>
      <c r="K65" s="21">
        <v>1459650</v>
      </c>
      <c r="L65" s="84">
        <v>194.62</v>
      </c>
      <c r="M65" s="108">
        <v>22489569.52</v>
      </c>
      <c r="N65" s="57">
        <v>0.07</v>
      </c>
      <c r="O65" s="108">
        <v>1574269.86</v>
      </c>
      <c r="P65" s="66" t="s">
        <v>122</v>
      </c>
      <c r="Q65" s="108">
        <f t="shared" si="9"/>
        <v>1416842.874</v>
      </c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101"/>
    </row>
    <row r="66" s="2" customFormat="1" spans="1:254">
      <c r="A66" s="23"/>
      <c r="B66" s="24"/>
      <c r="C66" s="30"/>
      <c r="D66" s="30"/>
      <c r="E66" s="24"/>
      <c r="F66" s="21" t="s">
        <v>126</v>
      </c>
      <c r="G66" s="21">
        <v>0.12</v>
      </c>
      <c r="H66" s="21">
        <v>4.8</v>
      </c>
      <c r="I66" s="21">
        <v>14</v>
      </c>
      <c r="J66" s="21">
        <v>67.32</v>
      </c>
      <c r="K66" s="21">
        <v>45396</v>
      </c>
      <c r="L66" s="84">
        <v>50.44</v>
      </c>
      <c r="M66" s="108"/>
      <c r="N66" s="57"/>
      <c r="O66" s="108"/>
      <c r="P66" s="66"/>
      <c r="Q66" s="108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101"/>
    </row>
    <row r="67" s="2" customFormat="1" spans="1:254">
      <c r="A67" s="23"/>
      <c r="B67" s="24"/>
      <c r="C67" s="30"/>
      <c r="D67" s="30"/>
      <c r="E67" s="24"/>
      <c r="F67" s="21" t="s">
        <v>55</v>
      </c>
      <c r="G67" s="21">
        <v>0.2</v>
      </c>
      <c r="H67" s="21">
        <v>4.5</v>
      </c>
      <c r="I67" s="21">
        <v>0.5</v>
      </c>
      <c r="J67" s="21">
        <v>2.45</v>
      </c>
      <c r="K67" s="21">
        <v>490120</v>
      </c>
      <c r="L67" s="84">
        <v>245.06</v>
      </c>
      <c r="M67" s="108"/>
      <c r="N67" s="57"/>
      <c r="O67" s="108"/>
      <c r="P67" s="66"/>
      <c r="Q67" s="108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101"/>
    </row>
    <row r="68" s="2" customFormat="1" spans="1:254">
      <c r="A68" s="23"/>
      <c r="B68" s="24"/>
      <c r="C68" s="30"/>
      <c r="D68" s="30"/>
      <c r="E68" s="24"/>
      <c r="F68" s="21" t="s">
        <v>127</v>
      </c>
      <c r="G68" s="21">
        <v>0.1</v>
      </c>
      <c r="H68" s="21">
        <v>4.5</v>
      </c>
      <c r="I68" s="21">
        <v>13</v>
      </c>
      <c r="J68" s="21">
        <v>58.6</v>
      </c>
      <c r="K68" s="21">
        <v>2018</v>
      </c>
      <c r="L68" s="84">
        <v>50.44</v>
      </c>
      <c r="M68" s="108"/>
      <c r="N68" s="57"/>
      <c r="O68" s="108"/>
      <c r="P68" s="66"/>
      <c r="Q68" s="108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101"/>
    </row>
    <row r="69" s="2" customFormat="1" spans="1:254">
      <c r="A69" s="18"/>
      <c r="B69" s="19"/>
      <c r="C69" s="29"/>
      <c r="D69" s="29"/>
      <c r="E69" s="19"/>
      <c r="F69" s="21" t="s">
        <v>128</v>
      </c>
      <c r="G69" s="21">
        <v>0.4</v>
      </c>
      <c r="H69" s="21">
        <v>4.5</v>
      </c>
      <c r="I69" s="21">
        <v>3</v>
      </c>
      <c r="J69" s="21">
        <v>13.6</v>
      </c>
      <c r="K69" s="21">
        <v>31140</v>
      </c>
      <c r="L69" s="84">
        <v>194.62</v>
      </c>
      <c r="M69" s="79"/>
      <c r="N69" s="52"/>
      <c r="O69" s="79"/>
      <c r="P69" s="55"/>
      <c r="Q69" s="79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101"/>
    </row>
    <row r="70" s="2" customFormat="1" ht="24" spans="1:254">
      <c r="A70" s="28">
        <v>40</v>
      </c>
      <c r="B70" s="22" t="s">
        <v>129</v>
      </c>
      <c r="C70" s="29">
        <v>44737</v>
      </c>
      <c r="D70" s="29">
        <v>44919</v>
      </c>
      <c r="E70" s="19" t="s">
        <v>130</v>
      </c>
      <c r="F70" s="21" t="s">
        <v>131</v>
      </c>
      <c r="G70" s="21">
        <v>1.2</v>
      </c>
      <c r="H70" s="21">
        <v>22</v>
      </c>
      <c r="I70" s="21">
        <v>1</v>
      </c>
      <c r="J70" s="21">
        <v>23.2</v>
      </c>
      <c r="K70" s="21">
        <v>40000</v>
      </c>
      <c r="L70" s="84">
        <v>20</v>
      </c>
      <c r="M70" s="76">
        <v>928000</v>
      </c>
      <c r="N70" s="77">
        <v>0.05</v>
      </c>
      <c r="O70" s="76">
        <v>46400</v>
      </c>
      <c r="P70" s="109" t="s">
        <v>122</v>
      </c>
      <c r="Q70" s="76">
        <f t="shared" ref="Q70:Q73" si="10">O70*0.9</f>
        <v>41760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101"/>
    </row>
    <row r="71" s="2" customFormat="1" spans="1:254">
      <c r="A71" s="43">
        <v>41</v>
      </c>
      <c r="B71" s="21" t="s">
        <v>132</v>
      </c>
      <c r="C71" s="42">
        <v>44737</v>
      </c>
      <c r="D71" s="42">
        <v>45101</v>
      </c>
      <c r="E71" s="24" t="s">
        <v>130</v>
      </c>
      <c r="F71" s="21" t="s">
        <v>46</v>
      </c>
      <c r="G71" s="40">
        <v>0.12</v>
      </c>
      <c r="H71" s="40">
        <v>4.8</v>
      </c>
      <c r="I71" s="40">
        <v>2.5</v>
      </c>
      <c r="J71" s="40">
        <v>12.12</v>
      </c>
      <c r="K71" s="21">
        <v>1000000</v>
      </c>
      <c r="L71" s="82">
        <v>200</v>
      </c>
      <c r="M71" s="88">
        <v>13032000</v>
      </c>
      <c r="N71" s="89">
        <v>0.07</v>
      </c>
      <c r="O71" s="88">
        <v>912240</v>
      </c>
      <c r="P71" s="98" t="s">
        <v>122</v>
      </c>
      <c r="Q71" s="88">
        <f t="shared" si="10"/>
        <v>821016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101"/>
    </row>
    <row r="72" s="2" customFormat="1" spans="1:254">
      <c r="A72" s="43"/>
      <c r="B72" s="21"/>
      <c r="C72" s="42"/>
      <c r="D72" s="42"/>
      <c r="E72" s="19"/>
      <c r="F72" s="21" t="s">
        <v>47</v>
      </c>
      <c r="G72" s="40">
        <v>0.12</v>
      </c>
      <c r="H72" s="40">
        <v>4.5</v>
      </c>
      <c r="I72" s="40">
        <v>2</v>
      </c>
      <c r="J72" s="40">
        <v>9.12</v>
      </c>
      <c r="K72" s="21">
        <v>100000</v>
      </c>
      <c r="L72" s="84"/>
      <c r="M72" s="88"/>
      <c r="N72" s="89"/>
      <c r="O72" s="88"/>
      <c r="P72" s="99"/>
      <c r="Q72" s="88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101"/>
    </row>
    <row r="73" s="2" customFormat="1" spans="1:254">
      <c r="A73" s="31">
        <v>42</v>
      </c>
      <c r="B73" s="32" t="s">
        <v>133</v>
      </c>
      <c r="C73" s="30">
        <v>44738</v>
      </c>
      <c r="D73" s="30">
        <v>45102</v>
      </c>
      <c r="E73" s="33" t="s">
        <v>134</v>
      </c>
      <c r="F73" s="21" t="s">
        <v>31</v>
      </c>
      <c r="G73" s="19">
        <v>0.7</v>
      </c>
      <c r="H73" s="19">
        <v>20</v>
      </c>
      <c r="I73" s="19">
        <v>0.45</v>
      </c>
      <c r="J73" s="40">
        <v>9.7</v>
      </c>
      <c r="K73" s="40">
        <v>1900000</v>
      </c>
      <c r="L73" s="92">
        <v>154</v>
      </c>
      <c r="M73" s="26">
        <v>20449000</v>
      </c>
      <c r="N73" s="57">
        <v>0.07</v>
      </c>
      <c r="O73" s="26">
        <v>1431430</v>
      </c>
      <c r="P73" s="60" t="s">
        <v>41</v>
      </c>
      <c r="Q73" s="26">
        <f t="shared" si="10"/>
        <v>1288287</v>
      </c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101"/>
    </row>
    <row r="74" s="2" customFormat="1" spans="1:254">
      <c r="A74" s="28"/>
      <c r="B74" s="22"/>
      <c r="C74" s="29"/>
      <c r="D74" s="29"/>
      <c r="E74" s="19"/>
      <c r="F74" s="21" t="s">
        <v>67</v>
      </c>
      <c r="G74" s="19">
        <v>0.19</v>
      </c>
      <c r="H74" s="19">
        <v>8</v>
      </c>
      <c r="I74" s="19">
        <v>2.5</v>
      </c>
      <c r="J74" s="40">
        <v>20.19</v>
      </c>
      <c r="K74" s="40">
        <v>100000</v>
      </c>
      <c r="L74" s="92">
        <v>33</v>
      </c>
      <c r="M74" s="27"/>
      <c r="N74" s="52"/>
      <c r="O74" s="27"/>
      <c r="P74" s="56"/>
      <c r="Q74" s="27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101"/>
    </row>
    <row r="75" s="2" customFormat="1" spans="1:254">
      <c r="A75" s="28">
        <v>43</v>
      </c>
      <c r="B75" s="22" t="s">
        <v>135</v>
      </c>
      <c r="C75" s="29">
        <v>44738</v>
      </c>
      <c r="D75" s="29">
        <v>45102</v>
      </c>
      <c r="E75" s="22" t="s">
        <v>136</v>
      </c>
      <c r="F75" s="21" t="s">
        <v>46</v>
      </c>
      <c r="G75" s="21">
        <v>0.12</v>
      </c>
      <c r="H75" s="21">
        <v>4.8</v>
      </c>
      <c r="I75" s="21">
        <v>2</v>
      </c>
      <c r="J75" s="21">
        <v>9.72</v>
      </c>
      <c r="K75" s="21">
        <v>105000</v>
      </c>
      <c r="L75" s="84">
        <v>23</v>
      </c>
      <c r="M75" s="76">
        <v>1020600</v>
      </c>
      <c r="N75" s="77">
        <v>0.07</v>
      </c>
      <c r="O75" s="76">
        <v>71442</v>
      </c>
      <c r="P75" s="86" t="s">
        <v>59</v>
      </c>
      <c r="Q75" s="76">
        <f t="shared" ref="Q75:Q78" si="11">O75*0.9</f>
        <v>64297.8</v>
      </c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101"/>
    </row>
    <row r="76" s="2" customFormat="1" spans="1:254">
      <c r="A76" s="28">
        <v>44</v>
      </c>
      <c r="B76" s="22" t="s">
        <v>137</v>
      </c>
      <c r="C76" s="29">
        <v>44740</v>
      </c>
      <c r="D76" s="29">
        <v>44922</v>
      </c>
      <c r="E76" s="22" t="s">
        <v>138</v>
      </c>
      <c r="F76" s="21" t="s">
        <v>84</v>
      </c>
      <c r="G76" s="21">
        <v>0.03</v>
      </c>
      <c r="H76" s="21">
        <v>8</v>
      </c>
      <c r="I76" s="21">
        <v>0.3</v>
      </c>
      <c r="J76" s="21">
        <v>2.43</v>
      </c>
      <c r="K76" s="40">
        <v>200000</v>
      </c>
      <c r="L76" s="84">
        <v>13</v>
      </c>
      <c r="M76" s="76">
        <v>486000</v>
      </c>
      <c r="N76" s="77">
        <v>0.05</v>
      </c>
      <c r="O76" s="76">
        <v>24300</v>
      </c>
      <c r="P76" s="86" t="s">
        <v>59</v>
      </c>
      <c r="Q76" s="76">
        <f t="shared" si="11"/>
        <v>21870</v>
      </c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101"/>
    </row>
    <row r="77" s="2" customFormat="1" spans="1:254">
      <c r="A77" s="28">
        <v>45</v>
      </c>
      <c r="B77" s="22" t="s">
        <v>139</v>
      </c>
      <c r="C77" s="29">
        <v>44740</v>
      </c>
      <c r="D77" s="42">
        <v>45012</v>
      </c>
      <c r="E77" s="21" t="s">
        <v>138</v>
      </c>
      <c r="F77" s="21" t="s">
        <v>27</v>
      </c>
      <c r="G77" s="21">
        <v>1</v>
      </c>
      <c r="H77" s="21">
        <v>10</v>
      </c>
      <c r="I77" s="21">
        <v>1</v>
      </c>
      <c r="J77" s="21">
        <v>11</v>
      </c>
      <c r="K77" s="40">
        <v>60000</v>
      </c>
      <c r="L77" s="72">
        <v>10</v>
      </c>
      <c r="M77" s="93">
        <v>660000</v>
      </c>
      <c r="N77" s="94">
        <v>0.06</v>
      </c>
      <c r="O77" s="93">
        <v>39600</v>
      </c>
      <c r="P77" s="86" t="s">
        <v>59</v>
      </c>
      <c r="Q77" s="93">
        <f t="shared" si="11"/>
        <v>35640</v>
      </c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101"/>
    </row>
    <row r="78" s="2" customFormat="1" spans="1:254">
      <c r="A78" s="23">
        <v>46</v>
      </c>
      <c r="B78" s="24" t="s">
        <v>140</v>
      </c>
      <c r="C78" s="25">
        <v>44740</v>
      </c>
      <c r="D78" s="25">
        <v>44739</v>
      </c>
      <c r="E78" s="24" t="s">
        <v>141</v>
      </c>
      <c r="F78" s="21" t="s">
        <v>52</v>
      </c>
      <c r="G78" s="19">
        <v>0.5</v>
      </c>
      <c r="H78" s="19">
        <v>6</v>
      </c>
      <c r="I78" s="19">
        <v>2.2</v>
      </c>
      <c r="J78" s="40">
        <v>13.7</v>
      </c>
      <c r="K78" s="40">
        <v>300000</v>
      </c>
      <c r="L78" s="54">
        <v>29</v>
      </c>
      <c r="M78" s="26">
        <v>4976700</v>
      </c>
      <c r="N78" s="57">
        <v>0.07</v>
      </c>
      <c r="O78" s="26">
        <v>348369</v>
      </c>
      <c r="P78" s="58" t="s">
        <v>28</v>
      </c>
      <c r="Q78" s="26">
        <f t="shared" si="11"/>
        <v>313532.1</v>
      </c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101"/>
    </row>
    <row r="79" s="2" customFormat="1" spans="1:254">
      <c r="A79" s="18"/>
      <c r="B79" s="19"/>
      <c r="C79" s="20"/>
      <c r="D79" s="20"/>
      <c r="E79" s="19"/>
      <c r="F79" s="21" t="s">
        <v>46</v>
      </c>
      <c r="G79" s="19">
        <v>0.12</v>
      </c>
      <c r="H79" s="19">
        <v>4.8</v>
      </c>
      <c r="I79" s="19">
        <v>8</v>
      </c>
      <c r="J79" s="40">
        <v>38.52</v>
      </c>
      <c r="K79" s="40">
        <v>22500</v>
      </c>
      <c r="L79" s="51">
        <v>45</v>
      </c>
      <c r="M79" s="27"/>
      <c r="N79" s="52"/>
      <c r="O79" s="27"/>
      <c r="P79" s="19"/>
      <c r="Q79" s="27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101"/>
    </row>
    <row r="80" s="2" customFormat="1" spans="1:254">
      <c r="A80" s="23">
        <v>47</v>
      </c>
      <c r="B80" s="24" t="s">
        <v>142</v>
      </c>
      <c r="C80" s="25">
        <v>44741</v>
      </c>
      <c r="D80" s="25">
        <v>45105</v>
      </c>
      <c r="E80" s="24" t="s">
        <v>143</v>
      </c>
      <c r="F80" s="21" t="s">
        <v>46</v>
      </c>
      <c r="G80" s="19">
        <v>0.12</v>
      </c>
      <c r="H80" s="19">
        <v>4.8</v>
      </c>
      <c r="I80" s="19">
        <v>2</v>
      </c>
      <c r="J80" s="40">
        <v>9.72</v>
      </c>
      <c r="K80" s="40">
        <v>183600</v>
      </c>
      <c r="L80" s="59">
        <v>153</v>
      </c>
      <c r="M80" s="26">
        <v>2941407</v>
      </c>
      <c r="N80" s="110">
        <v>0.07</v>
      </c>
      <c r="O80" s="26">
        <v>205898.49</v>
      </c>
      <c r="P80" s="60" t="s">
        <v>41</v>
      </c>
      <c r="Q80" s="26">
        <f>O80*0.9</f>
        <v>185308.641</v>
      </c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101"/>
    </row>
    <row r="81" s="2" customFormat="1" spans="1:254">
      <c r="A81" s="23"/>
      <c r="B81" s="24"/>
      <c r="C81" s="25"/>
      <c r="D81" s="25"/>
      <c r="E81" s="24"/>
      <c r="F81" s="21" t="s">
        <v>48</v>
      </c>
      <c r="G81" s="19">
        <v>0.1</v>
      </c>
      <c r="H81" s="19">
        <v>4.5</v>
      </c>
      <c r="I81" s="19">
        <v>2</v>
      </c>
      <c r="J81" s="40">
        <v>9.1</v>
      </c>
      <c r="K81" s="40">
        <v>7650</v>
      </c>
      <c r="L81" s="59"/>
      <c r="M81" s="26"/>
      <c r="N81" s="110"/>
      <c r="O81" s="26"/>
      <c r="P81" s="60"/>
      <c r="Q81" s="26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101"/>
    </row>
    <row r="82" s="2" customFormat="1" spans="1:254">
      <c r="A82" s="23"/>
      <c r="B82" s="24"/>
      <c r="C82" s="25"/>
      <c r="D82" s="25"/>
      <c r="E82" s="24"/>
      <c r="F82" s="21" t="s">
        <v>58</v>
      </c>
      <c r="G82" s="19">
        <v>0.15</v>
      </c>
      <c r="H82" s="19">
        <v>6</v>
      </c>
      <c r="I82" s="19">
        <v>1.5</v>
      </c>
      <c r="J82" s="40">
        <v>9.15</v>
      </c>
      <c r="K82" s="40">
        <v>60000</v>
      </c>
      <c r="L82" s="59"/>
      <c r="M82" s="26"/>
      <c r="N82" s="110"/>
      <c r="O82" s="26"/>
      <c r="P82" s="60"/>
      <c r="Q82" s="26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101"/>
    </row>
    <row r="83" s="2" customFormat="1" spans="1:254">
      <c r="A83" s="18"/>
      <c r="B83" s="19"/>
      <c r="C83" s="20"/>
      <c r="D83" s="20"/>
      <c r="E83" s="19"/>
      <c r="F83" s="21" t="s">
        <v>131</v>
      </c>
      <c r="G83" s="19">
        <v>1.2</v>
      </c>
      <c r="H83" s="19">
        <v>22</v>
      </c>
      <c r="I83" s="19">
        <v>1.2</v>
      </c>
      <c r="J83" s="40">
        <v>27.6</v>
      </c>
      <c r="K83" s="40">
        <v>19500</v>
      </c>
      <c r="L83" s="51"/>
      <c r="M83" s="27"/>
      <c r="N83" s="111"/>
      <c r="O83" s="27"/>
      <c r="P83" s="56"/>
      <c r="Q83" s="27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101"/>
    </row>
    <row r="84" s="2" customFormat="1" spans="1:254">
      <c r="A84" s="31">
        <v>48</v>
      </c>
      <c r="B84" s="73" t="s">
        <v>144</v>
      </c>
      <c r="C84" s="30">
        <v>44741</v>
      </c>
      <c r="D84" s="30">
        <v>45105</v>
      </c>
      <c r="E84" s="73" t="s">
        <v>145</v>
      </c>
      <c r="F84" s="21" t="s">
        <v>46</v>
      </c>
      <c r="G84" s="21">
        <v>0.12</v>
      </c>
      <c r="H84" s="21">
        <v>4.8</v>
      </c>
      <c r="I84" s="21">
        <v>8</v>
      </c>
      <c r="J84" s="21">
        <v>38.52</v>
      </c>
      <c r="K84" s="40">
        <v>6240</v>
      </c>
      <c r="L84" s="82">
        <v>349</v>
      </c>
      <c r="M84" s="73">
        <v>4855900.8</v>
      </c>
      <c r="N84" s="74">
        <v>0.07</v>
      </c>
      <c r="O84" s="73">
        <v>339913.05</v>
      </c>
      <c r="P84" s="112" t="s">
        <v>117</v>
      </c>
      <c r="Q84" s="73">
        <f t="shared" ref="Q84:Q91" si="12">O84*0.9</f>
        <v>305921.745</v>
      </c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101"/>
    </row>
    <row r="85" s="2" customFormat="1" spans="1:254">
      <c r="A85" s="31"/>
      <c r="B85" s="73"/>
      <c r="C85" s="30"/>
      <c r="D85" s="30"/>
      <c r="E85" s="73"/>
      <c r="F85" s="21" t="s">
        <v>65</v>
      </c>
      <c r="G85" s="21">
        <v>0.35</v>
      </c>
      <c r="H85" s="21">
        <v>8</v>
      </c>
      <c r="I85" s="21">
        <v>1</v>
      </c>
      <c r="J85" s="21">
        <v>8.35</v>
      </c>
      <c r="K85" s="40">
        <v>353600</v>
      </c>
      <c r="L85" s="82"/>
      <c r="M85" s="73"/>
      <c r="N85" s="74"/>
      <c r="O85" s="73"/>
      <c r="P85" s="113"/>
      <c r="Q85" s="73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101"/>
    </row>
    <row r="86" s="2" customFormat="1" spans="1:254">
      <c r="A86" s="28"/>
      <c r="B86" s="76"/>
      <c r="C86" s="29"/>
      <c r="D86" s="29"/>
      <c r="E86" s="76"/>
      <c r="F86" s="21" t="s">
        <v>146</v>
      </c>
      <c r="G86" s="21">
        <v>0.12</v>
      </c>
      <c r="H86" s="21">
        <v>8</v>
      </c>
      <c r="I86" s="21">
        <v>1</v>
      </c>
      <c r="J86" s="21">
        <v>8.12</v>
      </c>
      <c r="K86" s="40">
        <v>204800</v>
      </c>
      <c r="L86" s="84"/>
      <c r="M86" s="76"/>
      <c r="N86" s="77"/>
      <c r="O86" s="76"/>
      <c r="P86" s="114"/>
      <c r="Q86" s="76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101"/>
    </row>
    <row r="87" s="2" customFormat="1" spans="1:254">
      <c r="A87" s="31">
        <v>49</v>
      </c>
      <c r="B87" s="73" t="s">
        <v>147</v>
      </c>
      <c r="C87" s="30">
        <v>44741</v>
      </c>
      <c r="D87" s="30">
        <v>45105</v>
      </c>
      <c r="E87" s="73" t="s">
        <v>148</v>
      </c>
      <c r="F87" s="21" t="s">
        <v>46</v>
      </c>
      <c r="G87" s="21">
        <v>0.12</v>
      </c>
      <c r="H87" s="21">
        <v>4.8</v>
      </c>
      <c r="I87" s="21">
        <v>8</v>
      </c>
      <c r="J87" s="21">
        <v>38.52</v>
      </c>
      <c r="K87" s="40">
        <v>2000</v>
      </c>
      <c r="L87" s="82">
        <v>40</v>
      </c>
      <c r="M87" s="73">
        <v>411040</v>
      </c>
      <c r="N87" s="74">
        <v>0.07</v>
      </c>
      <c r="O87" s="73">
        <v>28772.8</v>
      </c>
      <c r="P87" s="97" t="s">
        <v>117</v>
      </c>
      <c r="Q87" s="73">
        <f t="shared" si="12"/>
        <v>25895.52</v>
      </c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101"/>
    </row>
    <row r="88" s="2" customFormat="1" spans="1:254">
      <c r="A88" s="28"/>
      <c r="B88" s="76"/>
      <c r="C88" s="29"/>
      <c r="D88" s="29"/>
      <c r="E88" s="76"/>
      <c r="F88" s="21" t="s">
        <v>65</v>
      </c>
      <c r="G88" s="21">
        <v>0.35</v>
      </c>
      <c r="H88" s="21">
        <v>8</v>
      </c>
      <c r="I88" s="21">
        <v>1</v>
      </c>
      <c r="J88" s="21">
        <v>8.35</v>
      </c>
      <c r="K88" s="40">
        <v>40000</v>
      </c>
      <c r="L88" s="84"/>
      <c r="M88" s="76"/>
      <c r="N88" s="77"/>
      <c r="O88" s="76"/>
      <c r="P88" s="97"/>
      <c r="Q88" s="76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101"/>
    </row>
    <row r="89" s="2" customFormat="1" spans="1:254">
      <c r="A89" s="28">
        <v>50</v>
      </c>
      <c r="B89" s="76" t="s">
        <v>149</v>
      </c>
      <c r="C89" s="29">
        <v>44741</v>
      </c>
      <c r="D89" s="29">
        <v>45105</v>
      </c>
      <c r="E89" s="76" t="s">
        <v>71</v>
      </c>
      <c r="F89" s="21" t="s">
        <v>72</v>
      </c>
      <c r="G89" s="21">
        <v>2</v>
      </c>
      <c r="H89" s="21">
        <v>12</v>
      </c>
      <c r="I89" s="21">
        <v>0.8</v>
      </c>
      <c r="J89" s="21">
        <v>11.6</v>
      </c>
      <c r="K89" s="40">
        <v>200000</v>
      </c>
      <c r="L89" s="115">
        <v>40</v>
      </c>
      <c r="M89" s="76">
        <v>2320000</v>
      </c>
      <c r="N89" s="77">
        <v>0.07</v>
      </c>
      <c r="O89" s="76">
        <v>162400</v>
      </c>
      <c r="P89" s="63" t="s">
        <v>59</v>
      </c>
      <c r="Q89" s="76">
        <f t="shared" si="12"/>
        <v>146160</v>
      </c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101"/>
    </row>
    <row r="90" s="2" customFormat="1" spans="1:254">
      <c r="A90" s="28">
        <v>51</v>
      </c>
      <c r="B90" s="21" t="s">
        <v>150</v>
      </c>
      <c r="C90" s="42">
        <v>44742</v>
      </c>
      <c r="D90" s="42">
        <v>44925</v>
      </c>
      <c r="E90" s="40" t="s">
        <v>99</v>
      </c>
      <c r="F90" s="21" t="s">
        <v>84</v>
      </c>
      <c r="G90" s="40">
        <v>0.03</v>
      </c>
      <c r="H90" s="40">
        <v>8</v>
      </c>
      <c r="I90" s="40">
        <v>0.3</v>
      </c>
      <c r="J90" s="40">
        <v>2.43</v>
      </c>
      <c r="K90" s="40">
        <v>350000</v>
      </c>
      <c r="L90" s="87">
        <v>14</v>
      </c>
      <c r="M90" s="88">
        <v>850500</v>
      </c>
      <c r="N90" s="89">
        <v>0.05</v>
      </c>
      <c r="O90" s="88">
        <v>42525</v>
      </c>
      <c r="P90" s="86" t="s">
        <v>59</v>
      </c>
      <c r="Q90" s="88">
        <f t="shared" si="12"/>
        <v>38272.5</v>
      </c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101"/>
    </row>
    <row r="91" s="2" customFormat="1" spans="1:254">
      <c r="A91" s="31">
        <v>52</v>
      </c>
      <c r="B91" s="32" t="s">
        <v>151</v>
      </c>
      <c r="C91" s="30">
        <v>44742</v>
      </c>
      <c r="D91" s="30">
        <v>45106</v>
      </c>
      <c r="E91" s="24" t="s">
        <v>152</v>
      </c>
      <c r="F91" s="21" t="s">
        <v>84</v>
      </c>
      <c r="G91" s="19">
        <v>0.03</v>
      </c>
      <c r="H91" s="19">
        <v>8</v>
      </c>
      <c r="I91" s="19">
        <v>0.2</v>
      </c>
      <c r="J91" s="40">
        <v>1.63</v>
      </c>
      <c r="K91" s="40">
        <v>1730000</v>
      </c>
      <c r="L91" s="51">
        <v>99</v>
      </c>
      <c r="M91" s="73">
        <v>3089900</v>
      </c>
      <c r="N91" s="57">
        <v>0.07</v>
      </c>
      <c r="O91" s="73">
        <v>216293</v>
      </c>
      <c r="P91" s="62" t="s">
        <v>59</v>
      </c>
      <c r="Q91" s="73">
        <f t="shared" si="12"/>
        <v>194663.7</v>
      </c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101"/>
    </row>
    <row r="92" s="2" customFormat="1" spans="1:254">
      <c r="A92" s="28"/>
      <c r="B92" s="22"/>
      <c r="C92" s="29"/>
      <c r="D92" s="29"/>
      <c r="E92" s="19"/>
      <c r="F92" s="21" t="s">
        <v>27</v>
      </c>
      <c r="G92" s="19">
        <v>1</v>
      </c>
      <c r="H92" s="19">
        <v>10</v>
      </c>
      <c r="I92" s="19">
        <v>0.8</v>
      </c>
      <c r="J92" s="40">
        <v>9</v>
      </c>
      <c r="K92" s="40">
        <v>30000</v>
      </c>
      <c r="L92" s="51">
        <v>8</v>
      </c>
      <c r="M92" s="76"/>
      <c r="N92" s="52"/>
      <c r="O92" s="76"/>
      <c r="P92" s="63"/>
      <c r="Q92" s="76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101"/>
    </row>
    <row r="93" s="2" customFormat="1" spans="1:254">
      <c r="A93" s="43">
        <v>53</v>
      </c>
      <c r="B93" s="21" t="s">
        <v>153</v>
      </c>
      <c r="C93" s="42">
        <v>44742</v>
      </c>
      <c r="D93" s="42">
        <v>44924</v>
      </c>
      <c r="E93" s="21" t="s">
        <v>154</v>
      </c>
      <c r="F93" s="21" t="s">
        <v>51</v>
      </c>
      <c r="G93" s="21">
        <v>1</v>
      </c>
      <c r="H93" s="21">
        <v>10</v>
      </c>
      <c r="I93" s="21">
        <v>2</v>
      </c>
      <c r="J93" s="21">
        <v>21</v>
      </c>
      <c r="K93" s="21">
        <v>60000</v>
      </c>
      <c r="L93" s="72">
        <v>28</v>
      </c>
      <c r="M93" s="93">
        <v>1260000</v>
      </c>
      <c r="N93" s="94">
        <v>0.05</v>
      </c>
      <c r="O93" s="93">
        <v>63000</v>
      </c>
      <c r="P93" s="86" t="s">
        <v>59</v>
      </c>
      <c r="Q93" s="93">
        <f t="shared" ref="Q93:Q100" si="13">O93*0.9</f>
        <v>56700</v>
      </c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101"/>
    </row>
    <row r="94" s="3" customFormat="1" spans="1:17">
      <c r="A94" s="43">
        <v>54</v>
      </c>
      <c r="B94" s="93" t="s">
        <v>155</v>
      </c>
      <c r="C94" s="42">
        <v>44742</v>
      </c>
      <c r="D94" s="42">
        <v>45106</v>
      </c>
      <c r="E94" s="93" t="s">
        <v>156</v>
      </c>
      <c r="F94" s="21" t="s">
        <v>31</v>
      </c>
      <c r="G94" s="21">
        <v>0.7</v>
      </c>
      <c r="H94" s="21">
        <v>20</v>
      </c>
      <c r="I94" s="21">
        <v>0.45</v>
      </c>
      <c r="J94" s="21">
        <v>9.7</v>
      </c>
      <c r="K94" s="21">
        <v>1000000</v>
      </c>
      <c r="L94" s="72">
        <v>180</v>
      </c>
      <c r="M94" s="93">
        <v>20255400</v>
      </c>
      <c r="N94" s="94">
        <v>0.07</v>
      </c>
      <c r="O94" s="93">
        <v>1417878</v>
      </c>
      <c r="P94" s="116" t="s">
        <v>32</v>
      </c>
      <c r="Q94" s="93">
        <f t="shared" si="13"/>
        <v>1276090.2</v>
      </c>
    </row>
    <row r="95" s="3" customFormat="1" spans="1:17">
      <c r="A95" s="43"/>
      <c r="B95" s="93"/>
      <c r="C95" s="42"/>
      <c r="D95" s="42"/>
      <c r="E95" s="93"/>
      <c r="F95" s="21" t="s">
        <v>157</v>
      </c>
      <c r="G95" s="21">
        <v>4.3</v>
      </c>
      <c r="H95" s="21">
        <v>25</v>
      </c>
      <c r="I95" s="21">
        <v>0.7</v>
      </c>
      <c r="J95" s="21">
        <v>21.8</v>
      </c>
      <c r="K95" s="21">
        <v>48000</v>
      </c>
      <c r="L95" s="72"/>
      <c r="M95" s="93"/>
      <c r="N95" s="94"/>
      <c r="O95" s="93"/>
      <c r="P95" s="116"/>
      <c r="Q95" s="93"/>
    </row>
    <row r="96" s="3" customFormat="1" spans="1:17">
      <c r="A96" s="43"/>
      <c r="B96" s="93"/>
      <c r="C96" s="42"/>
      <c r="D96" s="42"/>
      <c r="E96" s="93"/>
      <c r="F96" s="21" t="s">
        <v>38</v>
      </c>
      <c r="G96" s="21">
        <v>25</v>
      </c>
      <c r="H96" s="21">
        <v>30</v>
      </c>
      <c r="I96" s="21">
        <v>2.2</v>
      </c>
      <c r="J96" s="21">
        <v>91</v>
      </c>
      <c r="K96" s="21">
        <v>47000</v>
      </c>
      <c r="L96" s="72"/>
      <c r="M96" s="93"/>
      <c r="N96" s="94"/>
      <c r="O96" s="93"/>
      <c r="P96" s="116"/>
      <c r="Q96" s="93"/>
    </row>
    <row r="97" s="3" customFormat="1" spans="1:17">
      <c r="A97" s="43"/>
      <c r="B97" s="93"/>
      <c r="C97" s="42"/>
      <c r="D97" s="42"/>
      <c r="E97" s="93"/>
      <c r="F97" s="21" t="s">
        <v>158</v>
      </c>
      <c r="G97" s="21">
        <v>0.25</v>
      </c>
      <c r="H97" s="21">
        <v>18</v>
      </c>
      <c r="I97" s="21">
        <v>1.5</v>
      </c>
      <c r="J97" s="21">
        <v>27.25</v>
      </c>
      <c r="K97" s="21">
        <v>192000</v>
      </c>
      <c r="L97" s="72"/>
      <c r="M97" s="93"/>
      <c r="N97" s="94"/>
      <c r="O97" s="93"/>
      <c r="P97" s="117"/>
      <c r="Q97" s="93"/>
    </row>
    <row r="98" s="3" customFormat="1" spans="1:17">
      <c r="A98" s="28">
        <v>55</v>
      </c>
      <c r="B98" s="76" t="s">
        <v>159</v>
      </c>
      <c r="C98" s="29">
        <v>44742</v>
      </c>
      <c r="D98" s="29">
        <v>45106</v>
      </c>
      <c r="E98" s="76" t="s">
        <v>160</v>
      </c>
      <c r="F98" s="21" t="s">
        <v>52</v>
      </c>
      <c r="G98" s="21">
        <v>0.5</v>
      </c>
      <c r="H98" s="21">
        <v>6</v>
      </c>
      <c r="I98" s="21">
        <v>2.2</v>
      </c>
      <c r="J98" s="21">
        <v>13.7</v>
      </c>
      <c r="K98" s="40">
        <v>400000</v>
      </c>
      <c r="L98" s="84">
        <v>60</v>
      </c>
      <c r="M98" s="76">
        <v>5480000</v>
      </c>
      <c r="N98" s="77">
        <v>0.07</v>
      </c>
      <c r="O98" s="76">
        <v>383600</v>
      </c>
      <c r="P98" s="53" t="s">
        <v>28</v>
      </c>
      <c r="Q98" s="76">
        <f t="shared" si="13"/>
        <v>345240</v>
      </c>
    </row>
    <row r="99" s="3" customFormat="1" ht="36" spans="1:17">
      <c r="A99" s="28">
        <v>56</v>
      </c>
      <c r="B99" s="76" t="s">
        <v>161</v>
      </c>
      <c r="C99" s="29">
        <v>44742</v>
      </c>
      <c r="D99" s="29">
        <v>45106</v>
      </c>
      <c r="E99" s="27" t="s">
        <v>162</v>
      </c>
      <c r="F99" s="21" t="s">
        <v>52</v>
      </c>
      <c r="G99" s="22">
        <v>0.5</v>
      </c>
      <c r="H99" s="22">
        <v>6</v>
      </c>
      <c r="I99" s="22">
        <v>2</v>
      </c>
      <c r="J99" s="21">
        <v>12.5</v>
      </c>
      <c r="K99" s="40">
        <v>2000000</v>
      </c>
      <c r="L99" s="115">
        <v>112</v>
      </c>
      <c r="M99" s="76">
        <v>25000000</v>
      </c>
      <c r="N99" s="77">
        <v>0.07</v>
      </c>
      <c r="O99" s="76">
        <v>1750000</v>
      </c>
      <c r="P99" s="56" t="s">
        <v>41</v>
      </c>
      <c r="Q99" s="76">
        <f t="shared" si="13"/>
        <v>1575000</v>
      </c>
    </row>
    <row r="100" s="3" customFormat="1" spans="1:17">
      <c r="A100" s="31">
        <v>57</v>
      </c>
      <c r="B100" s="73" t="s">
        <v>163</v>
      </c>
      <c r="C100" s="30">
        <v>44742</v>
      </c>
      <c r="D100" s="30">
        <v>44924</v>
      </c>
      <c r="E100" s="26" t="s">
        <v>164</v>
      </c>
      <c r="F100" s="21" t="s">
        <v>165</v>
      </c>
      <c r="G100" s="22">
        <v>0.12</v>
      </c>
      <c r="H100" s="22">
        <v>4.8</v>
      </c>
      <c r="I100" s="22">
        <v>2.5</v>
      </c>
      <c r="J100" s="21">
        <v>12.12</v>
      </c>
      <c r="K100" s="40">
        <v>4200000</v>
      </c>
      <c r="L100" s="82">
        <v>2428</v>
      </c>
      <c r="M100" s="73">
        <v>73312000</v>
      </c>
      <c r="N100" s="74">
        <v>0.028</v>
      </c>
      <c r="O100" s="73">
        <v>2052736</v>
      </c>
      <c r="P100" s="118" t="s">
        <v>32</v>
      </c>
      <c r="Q100" s="73">
        <f t="shared" si="13"/>
        <v>1847462.4</v>
      </c>
    </row>
    <row r="101" s="3" customFormat="1" spans="1:17">
      <c r="A101" s="31"/>
      <c r="B101" s="73"/>
      <c r="C101" s="30"/>
      <c r="D101" s="30"/>
      <c r="E101" s="26"/>
      <c r="F101" s="21" t="s">
        <v>166</v>
      </c>
      <c r="G101" s="22">
        <v>0.12</v>
      </c>
      <c r="H101" s="22">
        <v>4.8</v>
      </c>
      <c r="I101" s="22">
        <v>5.5</v>
      </c>
      <c r="J101" s="21">
        <v>26.52</v>
      </c>
      <c r="K101" s="40">
        <v>150000</v>
      </c>
      <c r="L101" s="82"/>
      <c r="M101" s="73"/>
      <c r="N101" s="74"/>
      <c r="O101" s="73"/>
      <c r="P101" s="118"/>
      <c r="Q101" s="73"/>
    </row>
    <row r="102" s="3" customFormat="1" spans="1:17">
      <c r="A102" s="31"/>
      <c r="B102" s="73"/>
      <c r="C102" s="30"/>
      <c r="D102" s="30"/>
      <c r="E102" s="26"/>
      <c r="F102" s="21" t="s">
        <v>48</v>
      </c>
      <c r="G102" s="22">
        <v>0.1</v>
      </c>
      <c r="H102" s="22">
        <v>4.5</v>
      </c>
      <c r="I102" s="22">
        <v>5</v>
      </c>
      <c r="J102" s="21">
        <v>22.6</v>
      </c>
      <c r="K102" s="40">
        <v>150000</v>
      </c>
      <c r="L102" s="82"/>
      <c r="M102" s="73"/>
      <c r="N102" s="74"/>
      <c r="O102" s="73"/>
      <c r="P102" s="118"/>
      <c r="Q102" s="73"/>
    </row>
    <row r="103" s="3" customFormat="1" spans="1:17">
      <c r="A103" s="31"/>
      <c r="B103" s="73"/>
      <c r="C103" s="30"/>
      <c r="D103" s="30"/>
      <c r="E103" s="26"/>
      <c r="F103" s="21" t="s">
        <v>55</v>
      </c>
      <c r="G103" s="22">
        <v>0.2</v>
      </c>
      <c r="H103" s="22">
        <v>4.5</v>
      </c>
      <c r="I103" s="22">
        <v>0.5</v>
      </c>
      <c r="J103" s="21">
        <v>2.45</v>
      </c>
      <c r="K103" s="40">
        <v>5000000</v>
      </c>
      <c r="L103" s="82"/>
      <c r="M103" s="73"/>
      <c r="N103" s="74"/>
      <c r="O103" s="73"/>
      <c r="P103" s="118"/>
      <c r="Q103" s="73"/>
    </row>
    <row r="104" s="3" customFormat="1" spans="1:17">
      <c r="A104" s="31"/>
      <c r="B104" s="73"/>
      <c r="C104" s="30"/>
      <c r="D104" s="30"/>
      <c r="E104" s="26"/>
      <c r="F104" s="21" t="s">
        <v>167</v>
      </c>
      <c r="G104" s="22">
        <v>0.1</v>
      </c>
      <c r="H104" s="22">
        <v>2.5</v>
      </c>
      <c r="I104" s="22">
        <v>2.5</v>
      </c>
      <c r="J104" s="21">
        <v>6.35</v>
      </c>
      <c r="K104" s="40">
        <v>80000</v>
      </c>
      <c r="L104" s="82"/>
      <c r="M104" s="73"/>
      <c r="N104" s="74"/>
      <c r="O104" s="73"/>
      <c r="P104" s="118"/>
      <c r="Q104" s="73"/>
    </row>
    <row r="105" s="3" customFormat="1" spans="1:17">
      <c r="A105" s="28"/>
      <c r="B105" s="76"/>
      <c r="C105" s="29"/>
      <c r="D105" s="29"/>
      <c r="E105" s="27"/>
      <c r="F105" s="21" t="s">
        <v>84</v>
      </c>
      <c r="G105" s="22">
        <v>0.03</v>
      </c>
      <c r="H105" s="22">
        <v>8</v>
      </c>
      <c r="I105" s="22">
        <v>0.2</v>
      </c>
      <c r="J105" s="21">
        <v>1.63</v>
      </c>
      <c r="K105" s="40">
        <v>1400000</v>
      </c>
      <c r="L105" s="84"/>
      <c r="M105" s="76"/>
      <c r="N105" s="77"/>
      <c r="O105" s="76"/>
      <c r="P105" s="119"/>
      <c r="Q105" s="76"/>
    </row>
    <row r="106" s="3" customFormat="1" ht="36" spans="1:17">
      <c r="A106" s="28">
        <v>58</v>
      </c>
      <c r="B106" s="76" t="s">
        <v>168</v>
      </c>
      <c r="C106" s="29">
        <v>44742</v>
      </c>
      <c r="D106" s="29">
        <v>45014</v>
      </c>
      <c r="E106" s="27" t="s">
        <v>81</v>
      </c>
      <c r="F106" s="21" t="s">
        <v>131</v>
      </c>
      <c r="G106" s="22">
        <v>1.2</v>
      </c>
      <c r="H106" s="22">
        <v>22</v>
      </c>
      <c r="I106" s="22">
        <v>1.2</v>
      </c>
      <c r="J106" s="21">
        <v>27.6</v>
      </c>
      <c r="K106" s="40">
        <v>35000</v>
      </c>
      <c r="L106" s="84">
        <v>7</v>
      </c>
      <c r="M106" s="76">
        <v>966000</v>
      </c>
      <c r="N106" s="77">
        <v>0.06</v>
      </c>
      <c r="O106" s="76">
        <v>57960</v>
      </c>
      <c r="P106" s="55" t="s">
        <v>32</v>
      </c>
      <c r="Q106" s="76">
        <f>O106*0.9</f>
        <v>52164</v>
      </c>
    </row>
    <row r="107" s="3" customFormat="1" spans="1:17">
      <c r="A107" s="23">
        <v>59</v>
      </c>
      <c r="B107" s="26" t="s">
        <v>169</v>
      </c>
      <c r="C107" s="30">
        <v>44742</v>
      </c>
      <c r="D107" s="30">
        <v>45106</v>
      </c>
      <c r="E107" s="26" t="s">
        <v>37</v>
      </c>
      <c r="F107" s="21" t="s">
        <v>35</v>
      </c>
      <c r="G107" s="22">
        <v>1.5</v>
      </c>
      <c r="H107" s="22">
        <v>20</v>
      </c>
      <c r="I107" s="22">
        <v>1.2</v>
      </c>
      <c r="J107" s="21">
        <v>25.5</v>
      </c>
      <c r="K107" s="40">
        <v>322850</v>
      </c>
      <c r="L107" s="115">
        <v>46.53</v>
      </c>
      <c r="M107" s="73">
        <v>14564175</v>
      </c>
      <c r="N107" s="74">
        <v>0.07</v>
      </c>
      <c r="O107" s="73">
        <v>1019492.25</v>
      </c>
      <c r="P107" s="120" t="s">
        <v>28</v>
      </c>
      <c r="Q107" s="73">
        <f>O107*0.9</f>
        <v>917543.025</v>
      </c>
    </row>
    <row r="108" s="3" customFormat="1" spans="1:17">
      <c r="A108" s="18"/>
      <c r="B108" s="27"/>
      <c r="C108" s="29"/>
      <c r="D108" s="29"/>
      <c r="E108" s="27"/>
      <c r="F108" s="21" t="s">
        <v>52</v>
      </c>
      <c r="G108" s="22">
        <v>0.5</v>
      </c>
      <c r="H108" s="22">
        <v>6</v>
      </c>
      <c r="I108" s="22">
        <v>2</v>
      </c>
      <c r="J108" s="21">
        <v>12.5</v>
      </c>
      <c r="K108" s="40">
        <v>506520</v>
      </c>
      <c r="L108" s="84">
        <v>42.21</v>
      </c>
      <c r="M108" s="76"/>
      <c r="N108" s="77"/>
      <c r="O108" s="76"/>
      <c r="P108" s="121"/>
      <c r="Q108" s="76"/>
    </row>
    <row r="109" ht="37.5" customHeight="1" spans="1:15">
      <c r="A109" s="102" t="s">
        <v>170</v>
      </c>
      <c r="B109" s="103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1:1">
      <c r="A110" s="105"/>
    </row>
    <row r="111" ht="15.75" spans="5:15">
      <c r="E111" s="106"/>
      <c r="F111" s="107"/>
      <c r="G111" s="107"/>
      <c r="H111" s="107"/>
      <c r="I111" s="107"/>
      <c r="J111" s="107"/>
      <c r="K111" s="122"/>
      <c r="L111" s="123"/>
      <c r="M111" s="123"/>
      <c r="N111" s="107"/>
      <c r="O111" s="123"/>
    </row>
  </sheetData>
  <mergeCells count="276">
    <mergeCell ref="A2:Q2"/>
    <mergeCell ref="A3:J3"/>
    <mergeCell ref="M3:Q3"/>
    <mergeCell ref="A109:O109"/>
    <mergeCell ref="A11:A12"/>
    <mergeCell ref="A13:A15"/>
    <mergeCell ref="A16:A17"/>
    <mergeCell ref="A18:A20"/>
    <mergeCell ref="A21:A22"/>
    <mergeCell ref="A25:A27"/>
    <mergeCell ref="A30:A31"/>
    <mergeCell ref="A35:A36"/>
    <mergeCell ref="A41:A42"/>
    <mergeCell ref="A45:A46"/>
    <mergeCell ref="A47:A50"/>
    <mergeCell ref="A52:A54"/>
    <mergeCell ref="A56:A57"/>
    <mergeCell ref="A60:A61"/>
    <mergeCell ref="A63:A64"/>
    <mergeCell ref="A65:A69"/>
    <mergeCell ref="A71:A72"/>
    <mergeCell ref="A73:A74"/>
    <mergeCell ref="A78:A79"/>
    <mergeCell ref="A80:A83"/>
    <mergeCell ref="A84:A86"/>
    <mergeCell ref="A87:A88"/>
    <mergeCell ref="A91:A92"/>
    <mergeCell ref="A94:A97"/>
    <mergeCell ref="A100:A105"/>
    <mergeCell ref="A107:A108"/>
    <mergeCell ref="B11:B12"/>
    <mergeCell ref="B13:B15"/>
    <mergeCell ref="B16:B17"/>
    <mergeCell ref="B18:B20"/>
    <mergeCell ref="B21:B22"/>
    <mergeCell ref="B25:B27"/>
    <mergeCell ref="B30:B31"/>
    <mergeCell ref="B35:B36"/>
    <mergeCell ref="B41:B42"/>
    <mergeCell ref="B45:B46"/>
    <mergeCell ref="B47:B50"/>
    <mergeCell ref="B52:B54"/>
    <mergeCell ref="B56:B57"/>
    <mergeCell ref="B60:B61"/>
    <mergeCell ref="B63:B64"/>
    <mergeCell ref="B65:B69"/>
    <mergeCell ref="B71:B72"/>
    <mergeCell ref="B73:B74"/>
    <mergeCell ref="B78:B79"/>
    <mergeCell ref="B80:B83"/>
    <mergeCell ref="B84:B86"/>
    <mergeCell ref="B87:B88"/>
    <mergeCell ref="B91:B92"/>
    <mergeCell ref="B94:B97"/>
    <mergeCell ref="B100:B105"/>
    <mergeCell ref="B107:B108"/>
    <mergeCell ref="C11:C12"/>
    <mergeCell ref="C13:C15"/>
    <mergeCell ref="C16:C17"/>
    <mergeCell ref="C18:C20"/>
    <mergeCell ref="C21:C22"/>
    <mergeCell ref="C25:C27"/>
    <mergeCell ref="C30:C31"/>
    <mergeCell ref="C35:C36"/>
    <mergeCell ref="C41:C42"/>
    <mergeCell ref="C45:C46"/>
    <mergeCell ref="C47:C50"/>
    <mergeCell ref="C52:C54"/>
    <mergeCell ref="C56:C57"/>
    <mergeCell ref="C60:C61"/>
    <mergeCell ref="C63:C64"/>
    <mergeCell ref="C65:C69"/>
    <mergeCell ref="C71:C72"/>
    <mergeCell ref="C73:C74"/>
    <mergeCell ref="C78:C79"/>
    <mergeCell ref="C80:C83"/>
    <mergeCell ref="C84:C86"/>
    <mergeCell ref="C87:C88"/>
    <mergeCell ref="C91:C92"/>
    <mergeCell ref="C94:C97"/>
    <mergeCell ref="C100:C105"/>
    <mergeCell ref="C107:C108"/>
    <mergeCell ref="D11:D12"/>
    <mergeCell ref="D13:D15"/>
    <mergeCell ref="D16:D17"/>
    <mergeCell ref="D18:D20"/>
    <mergeCell ref="D21:D22"/>
    <mergeCell ref="D25:D27"/>
    <mergeCell ref="D30:D31"/>
    <mergeCell ref="D35:D36"/>
    <mergeCell ref="D41:D42"/>
    <mergeCell ref="D45:D46"/>
    <mergeCell ref="D47:D50"/>
    <mergeCell ref="D52:D54"/>
    <mergeCell ref="D56:D57"/>
    <mergeCell ref="D60:D61"/>
    <mergeCell ref="D63:D64"/>
    <mergeCell ref="D65:D69"/>
    <mergeCell ref="D71:D72"/>
    <mergeCell ref="D73:D74"/>
    <mergeCell ref="D78:D79"/>
    <mergeCell ref="D80:D83"/>
    <mergeCell ref="D84:D86"/>
    <mergeCell ref="D87:D88"/>
    <mergeCell ref="D91:D92"/>
    <mergeCell ref="D94:D97"/>
    <mergeCell ref="D100:D105"/>
    <mergeCell ref="D107:D108"/>
    <mergeCell ref="E11:E12"/>
    <mergeCell ref="E13:E15"/>
    <mergeCell ref="E16:E17"/>
    <mergeCell ref="E18:E20"/>
    <mergeCell ref="E21:E22"/>
    <mergeCell ref="E25:E27"/>
    <mergeCell ref="E30:E31"/>
    <mergeCell ref="E35:E36"/>
    <mergeCell ref="E41:E42"/>
    <mergeCell ref="E45:E46"/>
    <mergeCell ref="E47:E50"/>
    <mergeCell ref="E52:E54"/>
    <mergeCell ref="E56:E57"/>
    <mergeCell ref="E60:E61"/>
    <mergeCell ref="E63:E64"/>
    <mergeCell ref="E65:E69"/>
    <mergeCell ref="E71:E72"/>
    <mergeCell ref="E73:E74"/>
    <mergeCell ref="E78:E79"/>
    <mergeCell ref="E80:E83"/>
    <mergeCell ref="E84:E86"/>
    <mergeCell ref="E87:E88"/>
    <mergeCell ref="E91:E92"/>
    <mergeCell ref="E94:E97"/>
    <mergeCell ref="E100:E105"/>
    <mergeCell ref="E107:E108"/>
    <mergeCell ref="L13:L15"/>
    <mergeCell ref="L18:L20"/>
    <mergeCell ref="L35:L36"/>
    <mergeCell ref="L41:L42"/>
    <mergeCell ref="L52:L54"/>
    <mergeCell ref="L60:L61"/>
    <mergeCell ref="L71:L72"/>
    <mergeCell ref="L80:L83"/>
    <mergeCell ref="L84:L86"/>
    <mergeCell ref="L87:L88"/>
    <mergeCell ref="L94:L97"/>
    <mergeCell ref="L100:L105"/>
    <mergeCell ref="M11:M12"/>
    <mergeCell ref="M13:M15"/>
    <mergeCell ref="M16:M17"/>
    <mergeCell ref="M18:M20"/>
    <mergeCell ref="M21:M22"/>
    <mergeCell ref="M25:M27"/>
    <mergeCell ref="M30:M31"/>
    <mergeCell ref="M35:M36"/>
    <mergeCell ref="M41:M42"/>
    <mergeCell ref="M45:M46"/>
    <mergeCell ref="M47:M50"/>
    <mergeCell ref="M52:M54"/>
    <mergeCell ref="M56:M57"/>
    <mergeCell ref="M60:M61"/>
    <mergeCell ref="M63:M64"/>
    <mergeCell ref="M65:M69"/>
    <mergeCell ref="M71:M72"/>
    <mergeCell ref="M73:M74"/>
    <mergeCell ref="M78:M79"/>
    <mergeCell ref="M80:M83"/>
    <mergeCell ref="M84:M86"/>
    <mergeCell ref="M87:M88"/>
    <mergeCell ref="M91:M92"/>
    <mergeCell ref="M94:M97"/>
    <mergeCell ref="M100:M105"/>
    <mergeCell ref="M107:M108"/>
    <mergeCell ref="N11:N12"/>
    <mergeCell ref="N13:N15"/>
    <mergeCell ref="N16:N17"/>
    <mergeCell ref="N18:N20"/>
    <mergeCell ref="N21:N22"/>
    <mergeCell ref="N25:N27"/>
    <mergeCell ref="N30:N31"/>
    <mergeCell ref="N35:N36"/>
    <mergeCell ref="N41:N42"/>
    <mergeCell ref="N45:N46"/>
    <mergeCell ref="N47:N50"/>
    <mergeCell ref="N52:N54"/>
    <mergeCell ref="N56:N57"/>
    <mergeCell ref="N60:N61"/>
    <mergeCell ref="N63:N64"/>
    <mergeCell ref="N65:N69"/>
    <mergeCell ref="N71:N72"/>
    <mergeCell ref="N73:N74"/>
    <mergeCell ref="N78:N79"/>
    <mergeCell ref="N80:N83"/>
    <mergeCell ref="N84:N86"/>
    <mergeCell ref="N87:N88"/>
    <mergeCell ref="N91:N92"/>
    <mergeCell ref="N94:N97"/>
    <mergeCell ref="N100:N105"/>
    <mergeCell ref="N107:N108"/>
    <mergeCell ref="O11:O12"/>
    <mergeCell ref="O13:O15"/>
    <mergeCell ref="O16:O17"/>
    <mergeCell ref="O18:O20"/>
    <mergeCell ref="O21:O22"/>
    <mergeCell ref="O25:O27"/>
    <mergeCell ref="O30:O31"/>
    <mergeCell ref="O35:O36"/>
    <mergeCell ref="O41:O42"/>
    <mergeCell ref="O45:O46"/>
    <mergeCell ref="O47:O50"/>
    <mergeCell ref="O52:O54"/>
    <mergeCell ref="O56:O57"/>
    <mergeCell ref="O60:O61"/>
    <mergeCell ref="O63:O64"/>
    <mergeCell ref="O65:O69"/>
    <mergeCell ref="O71:O72"/>
    <mergeCell ref="O73:O74"/>
    <mergeCell ref="O78:O79"/>
    <mergeCell ref="O80:O83"/>
    <mergeCell ref="O84:O86"/>
    <mergeCell ref="O87:O88"/>
    <mergeCell ref="O91:O92"/>
    <mergeCell ref="O94:O97"/>
    <mergeCell ref="O100:O105"/>
    <mergeCell ref="O107:O108"/>
    <mergeCell ref="P11:P12"/>
    <mergeCell ref="P13:P15"/>
    <mergeCell ref="P16:P17"/>
    <mergeCell ref="P18:P20"/>
    <mergeCell ref="P21:P22"/>
    <mergeCell ref="P25:P27"/>
    <mergeCell ref="P30:P31"/>
    <mergeCell ref="P35:P36"/>
    <mergeCell ref="P41:P42"/>
    <mergeCell ref="P45:P46"/>
    <mergeCell ref="P47:P50"/>
    <mergeCell ref="P52:P54"/>
    <mergeCell ref="P56:P57"/>
    <mergeCell ref="P60:P61"/>
    <mergeCell ref="P63:P64"/>
    <mergeCell ref="P65:P69"/>
    <mergeCell ref="P71:P72"/>
    <mergeCell ref="P73:P74"/>
    <mergeCell ref="P78:P79"/>
    <mergeCell ref="P80:P83"/>
    <mergeCell ref="P84:P86"/>
    <mergeCell ref="P87:P88"/>
    <mergeCell ref="P91:P92"/>
    <mergeCell ref="P94:P97"/>
    <mergeCell ref="P100:P105"/>
    <mergeCell ref="P107:P108"/>
    <mergeCell ref="Q11:Q12"/>
    <mergeCell ref="Q13:Q15"/>
    <mergeCell ref="Q16:Q17"/>
    <mergeCell ref="Q18:Q20"/>
    <mergeCell ref="Q21:Q22"/>
    <mergeCell ref="Q25:Q27"/>
    <mergeCell ref="Q30:Q31"/>
    <mergeCell ref="Q35:Q36"/>
    <mergeCell ref="Q41:Q42"/>
    <mergeCell ref="Q45:Q46"/>
    <mergeCell ref="Q47:Q50"/>
    <mergeCell ref="Q52:Q54"/>
    <mergeCell ref="Q56:Q57"/>
    <mergeCell ref="Q60:Q61"/>
    <mergeCell ref="Q63:Q64"/>
    <mergeCell ref="Q65:Q69"/>
    <mergeCell ref="Q71:Q72"/>
    <mergeCell ref="Q73:Q74"/>
    <mergeCell ref="Q78:Q79"/>
    <mergeCell ref="Q80:Q83"/>
    <mergeCell ref="Q84:Q86"/>
    <mergeCell ref="Q87:Q88"/>
    <mergeCell ref="Q91:Q92"/>
    <mergeCell ref="Q94:Q97"/>
    <mergeCell ref="Q100:Q105"/>
    <mergeCell ref="Q107:Q108"/>
  </mergeCells>
  <dataValidations count="1">
    <dataValidation allowBlank="1" showInputMessage="1" showErrorMessage="1" sqref="J6 J7 J11 J58 J59 J93 J94 J95:J9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admin017</dc:creator>
  <cp:lastModifiedBy>admin017</cp:lastModifiedBy>
  <dcterms:created xsi:type="dcterms:W3CDTF">2022-11-07T07:12:32Z</dcterms:created>
  <dcterms:modified xsi:type="dcterms:W3CDTF">2022-11-07T07:13:07Z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FB9B2237F0B9467A9CAC1655A33C7B8D</vt:lpwstr>
  </property>
  <property fmtid="{D5CDD505-2E9C-101B-9397-08002B2CF9AE}" pid="3" name="KSOProductBuildVer">
    <vt:lpwstr>2052-11.8.2.10972</vt:lpwstr>
  </property>
</Properties>
</file>